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8_{56ADD61A-7C6B-4A03-8032-10BE4F23C1B6}" xr6:coauthVersionLast="36" xr6:coauthVersionMax="36" xr10:uidLastSave="{00000000-0000-0000-0000-000000000000}"/>
  <bookViews>
    <workbookView xWindow="0" yWindow="0" windowWidth="28800" windowHeight="11625" xr2:uid="{70902D75-7EB7-4D95-8183-D68518E079A7}"/>
  </bookViews>
  <sheets>
    <sheet name="Nursery Stock Order" sheetId="1" r:id="rId1"/>
  </sheets>
  <definedNames>
    <definedName name="_xlnm._FilterDatabase" localSheetId="0" hidden="1">'Nursery Stock Order'!$A$9:$P$204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1" i="1" l="1"/>
  <c r="J201" i="1"/>
  <c r="K201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<sst xmlns="http://schemas.openxmlformats.org/spreadsheetml/2006/main" count="827" uniqueCount="574">
  <si>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</si>
  <si>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</si>
  <si>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</si>
  <si>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</si>
  <si>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</si>
  <si>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</si>
  <si>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</si>
  <si>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</si>
  <si>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</si>
  <si>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</si>
  <si>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Acer pal dis Crimson Queen</t>
  </si>
  <si>
    <t>#6-15-18"</t>
  </si>
  <si>
    <t>#6-18-24"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</si>
  <si>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</si>
  <si>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</si>
  <si>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</si>
  <si>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</si>
  <si>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</si>
  <si>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</si>
  <si>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</si>
  <si>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</si>
  <si>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</si>
  <si>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</si>
  <si>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</si>
  <si>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</si>
  <si>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</si>
  <si>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NS-ACETAM-1036</t>
  </si>
  <si>
    <t>Acer palmatum Bloodgood</t>
  </si>
  <si>
    <t>#6-3-4'</t>
  </si>
  <si>
    <t>NS-ACEBLO-1056</t>
  </si>
  <si>
    <t>#10-5-6'</t>
  </si>
  <si>
    <t>NS-ACEBLO-1067</t>
  </si>
  <si>
    <t>#10-6-7'</t>
  </si>
  <si>
    <t>NS-ACEHOT-06</t>
  </si>
  <si>
    <t>Acer tataricum Hot Wing</t>
  </si>
  <si>
    <t>NS-AZAGOL-01</t>
  </si>
  <si>
    <t>Azalea Exbury Golden Lights</t>
  </si>
  <si>
    <t>NS-BERCON-03</t>
  </si>
  <si>
    <t>Berberis t atro Concorde</t>
  </si>
  <si>
    <t>NS-BERLIM-03T</t>
  </si>
  <si>
    <t>Berberis t Limoncello</t>
  </si>
  <si>
    <t>NS-BERORA-03</t>
  </si>
  <si>
    <t>Berberis t Orange Torch PP</t>
  </si>
  <si>
    <t>Buxus hybrid Green Mountain</t>
  </si>
  <si>
    <t>NS-BUXGREMOU-03</t>
  </si>
  <si>
    <t>NS-BUXGREVEL-01</t>
  </si>
  <si>
    <t>Buxus hybrid Green Velvet</t>
  </si>
  <si>
    <t>NS-BUXGREVEL-03</t>
  </si>
  <si>
    <t>Buxus microphylla Green Beauty</t>
  </si>
  <si>
    <t>NS-BUXGREBEA-06</t>
  </si>
  <si>
    <t>Buxus microphylla Little Missy</t>
  </si>
  <si>
    <t>Buxus microphylla Winter Gem</t>
  </si>
  <si>
    <t>NS-BUXWIN-03</t>
  </si>
  <si>
    <t>Buxus semper Dee Runk</t>
  </si>
  <si>
    <t>NS-BUXDEE-10</t>
  </si>
  <si>
    <t>NS-CAMFLATRUVIN-06</t>
  </si>
  <si>
    <t>Campsis R Flamenco Trumpet Vine (Trellis)</t>
  </si>
  <si>
    <t>NS-CEDGLA-10</t>
  </si>
  <si>
    <t>Cedrus atlantica Glauca</t>
  </si>
  <si>
    <t>NS-CEDGLAPEN-10</t>
  </si>
  <si>
    <t>Cedrus atlantica Glauca Pendula</t>
  </si>
  <si>
    <t>NS-CORIVO-03</t>
  </si>
  <si>
    <t>Cornus alba Ivory Halo</t>
  </si>
  <si>
    <t>NS-CORIVO-06</t>
  </si>
  <si>
    <t>NS-CORKEL-03</t>
  </si>
  <si>
    <t>Cornus sericea Kelseyi</t>
  </si>
  <si>
    <t>NS-COTROY-03</t>
  </si>
  <si>
    <t>Cotinus coggygria Royal Purple</t>
  </si>
  <si>
    <t>NS-COTPEK-03</t>
  </si>
  <si>
    <t>Cotoneaster acutifolius Peking</t>
  </si>
  <si>
    <t>Cryptomeria jap Yoshino</t>
  </si>
  <si>
    <t>#10-4-5'</t>
  </si>
  <si>
    <t>NS-CRYYOS-1056</t>
  </si>
  <si>
    <t>NS-EUOEMEGAI-01</t>
  </si>
  <si>
    <t>Euonymus fort Emerald Gaiety</t>
  </si>
  <si>
    <t>NS-EUOEMENGO-01</t>
  </si>
  <si>
    <t>Euonymus fort Emerald n'Gold</t>
  </si>
  <si>
    <t>NS-EUOEMENGO-03</t>
  </si>
  <si>
    <t>NS-EUOGOL-03T</t>
  </si>
  <si>
    <t>Euonymus fort Gold Splash</t>
  </si>
  <si>
    <t>NS-EUOMOO-01</t>
  </si>
  <si>
    <t>Euonymus fort Moonshadow</t>
  </si>
  <si>
    <t>NS-EUOMOO-03</t>
  </si>
  <si>
    <t>Euonymus jap Aureo-marginata</t>
  </si>
  <si>
    <t>NS-EUOAUR-03</t>
  </si>
  <si>
    <t>NS-HIBLAVSTD-10</t>
  </si>
  <si>
    <t>Hibiscus Lavender Chiffon(Std)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</si>
  <si>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</si>
  <si>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</si>
  <si>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</si>
  <si>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</si>
  <si>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</si>
  <si>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</si>
  <si>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</si>
  <si>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</si>
  <si>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</si>
  <si>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</si>
  <si>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Hibiscus syriacus Tahiti</t>
  </si>
  <si>
    <t>NS-HIBTAH-10</t>
  </si>
  <si>
    <t>NS-HIBWHIPIL-03T</t>
  </si>
  <si>
    <t>Hibiscus syriacus White Pillar</t>
  </si>
  <si>
    <t>NS-HYDBLO-03T</t>
  </si>
  <si>
    <t>Hydrangea mac Bloomstruck</t>
  </si>
  <si>
    <t>NS-HYDSUM-03T</t>
  </si>
  <si>
    <t>Hydrangea mac Summer Crush</t>
  </si>
  <si>
    <t>NS-HYDJAN-03T</t>
  </si>
  <si>
    <t>Hydrangea paniculata Jane Little Lime PP22330</t>
  </si>
  <si>
    <t>NS-HYDJAN-06</t>
  </si>
  <si>
    <t>NS-HYDJAN-10</t>
  </si>
  <si>
    <t>NS-HYDLIMSTD-10</t>
  </si>
  <si>
    <t>Hydrangea paniculata Limelight (Std)</t>
  </si>
  <si>
    <t>NS-HYDPHASTD-10</t>
  </si>
  <si>
    <t>Hydrangea paniculata Phantom (Std)</t>
  </si>
  <si>
    <t>NS-HYDVANSTRSTD-10</t>
  </si>
  <si>
    <t>Hydrangea paniculata Vanilla Strawberry (Std)</t>
  </si>
  <si>
    <t>NS-JUNBLUSTA-01</t>
  </si>
  <si>
    <t>Juniperus squamata Blue Star</t>
  </si>
  <si>
    <t>NS-LEUCOA-03</t>
  </si>
  <si>
    <t>Leucothoe axillaris Coast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</si>
  <si>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</si>
  <si>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</si>
  <si>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</si>
  <si>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</si>
  <si>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</si>
  <si>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</si>
  <si>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NS-LIGSTR-03T</t>
  </si>
  <si>
    <t>Ligustrum vulgare Straight Talk</t>
  </si>
  <si>
    <t>NS-LIGSTR-06</t>
  </si>
  <si>
    <t>NS-LIGSTR-10</t>
  </si>
  <si>
    <t>NS-LIGGOL-03</t>
  </si>
  <si>
    <t>Ligustrum x vic Golden Vicary</t>
  </si>
  <si>
    <t>NS-PHYAMB-03T</t>
  </si>
  <si>
    <t>Physocarpus opulifolius Amber Jubilee</t>
  </si>
  <si>
    <t>Physocarpus opulifolius Little Devil</t>
  </si>
  <si>
    <t>NS-PHYLIT-10</t>
  </si>
  <si>
    <t>NS-PICGLAGLOHG-0615</t>
  </si>
  <si>
    <t>NS-PICGLAGLOHG-0618</t>
  </si>
  <si>
    <t>NS-PICGLAGLOHG-1024</t>
  </si>
  <si>
    <t>NS-PICGLAGLOHG-1030</t>
  </si>
  <si>
    <t>NS-PICGLAGLOLG-0615</t>
  </si>
  <si>
    <t>NS-PICGLAGLOLG-1024</t>
  </si>
  <si>
    <t>Pinus nigra Austrian</t>
  </si>
  <si>
    <t>NS-PINAUS-10</t>
  </si>
  <si>
    <t>NS-POTJAC-03</t>
  </si>
  <si>
    <t>Potentilla frutic Jackmanii</t>
  </si>
  <si>
    <t>NS-PRUGREFIN-06</t>
  </si>
  <si>
    <t>Prunus laurocerasus Greenfinity</t>
  </si>
  <si>
    <t>NS-PRUGREFIN-10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</si>
  <si>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</si>
  <si>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</si>
  <si>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</si>
  <si>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</si>
  <si>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</si>
  <si>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</si>
  <si>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</si>
  <si>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</si>
  <si>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</si>
  <si>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</si>
  <si>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</si>
  <si>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</si>
  <si>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#10-42-48"</t>
  </si>
  <si>
    <t>NS-RHOCAT-03</t>
  </si>
  <si>
    <t>Rhododendron Cat Boursault</t>
  </si>
  <si>
    <t>NS-RHOCUN-01</t>
  </si>
  <si>
    <t>Rhododendron Cunningham's White</t>
  </si>
  <si>
    <t>NS-RHOMIN-01</t>
  </si>
  <si>
    <t>Rhododendron Minnetonka</t>
  </si>
  <si>
    <t>Rhododendron Polarnacht</t>
  </si>
  <si>
    <t>NS-RHOPOL-03</t>
  </si>
  <si>
    <t>Rhododendron Roseum Elegans</t>
  </si>
  <si>
    <t>NS-RHOROSELE-03</t>
  </si>
  <si>
    <t>Rhododendron Roseum Pink</t>
  </si>
  <si>
    <t>NS-RHOROSPIN-03</t>
  </si>
  <si>
    <t>NS-RHOYAKPRI-01</t>
  </si>
  <si>
    <t>Rhododendron Yaku Prince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</si>
  <si>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</si>
  <si>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</si>
  <si>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</si>
  <si>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</si>
  <si>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</si>
  <si>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</si>
  <si>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Sarcococca humilis Sarsid 1</t>
  </si>
  <si>
    <t>NS-SARSAR-03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</si>
  <si>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</si>
  <si>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</si>
  <si>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</si>
  <si>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</si>
  <si>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</si>
  <si>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</si>
  <si>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NS-SPIMAG-03</t>
  </si>
  <si>
    <t>Syringa Bloomer Dark Purple</t>
  </si>
  <si>
    <t>NS-SYRDARPUR-10</t>
  </si>
  <si>
    <t>NS-SYRDARPURSTD-10</t>
  </si>
  <si>
    <t>Syringa Bloomer Dark Purple (Std)</t>
  </si>
  <si>
    <t>NS-SYRPAL-03</t>
  </si>
  <si>
    <t>Syringa meyeri Palibin</t>
  </si>
  <si>
    <t>NS-SYRPAL-10</t>
  </si>
  <si>
    <t>Syringa Scentara Double Blue</t>
  </si>
  <si>
    <t>NS-SYRCOM-03</t>
  </si>
  <si>
    <t>Syringa vulgaris Common Purple</t>
  </si>
  <si>
    <t>NS-SYRCOM-10</t>
  </si>
  <si>
    <t>Thuja occid Degroots Spire</t>
  </si>
  <si>
    <t>NS-THUDEG-0634</t>
  </si>
  <si>
    <t>NS-THUDEG-1045</t>
  </si>
  <si>
    <t>NS-THUDEG-1056</t>
  </si>
  <si>
    <t>NS-THULEP-03</t>
  </si>
  <si>
    <t>Thuja pl x Leprechaun PP 33840</t>
  </si>
  <si>
    <t>Thuja plicata Northern Spire</t>
  </si>
  <si>
    <t>NS-VIBMOH-03</t>
  </si>
  <si>
    <t>Viburnum lantana Mohican</t>
  </si>
  <si>
    <t>NS-VIBBAI-03</t>
  </si>
  <si>
    <t>Viburnum tril Bailey Compact</t>
  </si>
  <si>
    <t>NS-WEIALE-03</t>
  </si>
  <si>
    <t>Weigela florida Alexandra</t>
  </si>
  <si>
    <t>NS-WEISHI-03T</t>
  </si>
  <si>
    <t>Weigela florida Shining Sensation™</t>
  </si>
  <si>
    <t>NS-WEIMAG-03</t>
  </si>
  <si>
    <t>Weigela x hybrida Prism™ Magic Carpet</t>
  </si>
  <si>
    <t>NS-WISAME-06</t>
  </si>
  <si>
    <t>Wisteria frutes Amethyst Falls (Trellis)</t>
  </si>
  <si>
    <t>GRASSES</t>
  </si>
  <si>
    <t>NG-BOUBLO-06</t>
  </si>
  <si>
    <t>NG-CALKAR-01</t>
  </si>
  <si>
    <t>Calamagrostis acut Karl Foerster</t>
  </si>
  <si>
    <t>NG-CALKAR-06</t>
  </si>
  <si>
    <t>Calamagrostis acut Overdam</t>
  </si>
  <si>
    <t>NG-CALOVE-06</t>
  </si>
  <si>
    <t>NG-FESELI-01</t>
  </si>
  <si>
    <t>Festuca glauca Elijah Blue</t>
  </si>
  <si>
    <t>Hakonechloa macra All Gold</t>
  </si>
  <si>
    <t>NG-HAKALL-03</t>
  </si>
  <si>
    <t>NG-MISGOL-01</t>
  </si>
  <si>
    <t>Miscanthus sinensis Gold Bar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</si>
  <si>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</si>
  <si>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</si>
  <si>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</si>
  <si>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</si>
  <si>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</si>
  <si>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</si>
  <si>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</si>
  <si>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</si>
  <si>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</si>
  <si>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Muhlenbergia rev Undaunted Ruby Muhly</t>
  </si>
  <si>
    <t>NG-MUHUND-06</t>
  </si>
  <si>
    <t>Panicum virgatum Shenandoah</t>
  </si>
  <si>
    <t>NG-PENBUR-01</t>
  </si>
  <si>
    <t>Pennisetum alop Burgundy Bunny</t>
  </si>
  <si>
    <t>NG-PENHAM-01</t>
  </si>
  <si>
    <t>Pennisetum alop Hameln</t>
  </si>
  <si>
    <t>NG-PENHAM-06</t>
  </si>
  <si>
    <t>Pennisetum alop Red Head</t>
  </si>
  <si>
    <t>NG-PENRED-06</t>
  </si>
  <si>
    <t>NG-SACRAV-01</t>
  </si>
  <si>
    <t>Saccharum Ravennae</t>
  </si>
  <si>
    <t>NG-SACRAV-06</t>
  </si>
  <si>
    <t>NP-ALLMEL-01T</t>
  </si>
  <si>
    <t>NP-CROORA-01T</t>
  </si>
  <si>
    <t>Crocosmia Orange Pekoe</t>
  </si>
  <si>
    <t>NP-DELFIR-01T</t>
  </si>
  <si>
    <t>Delosperma Fire Spinner</t>
  </si>
  <si>
    <t>NP-DELNUB-01T</t>
  </si>
  <si>
    <t>Delosperma Nubigenum Ice Plant Yellow</t>
  </si>
  <si>
    <t>NP-DELRED-01T</t>
  </si>
  <si>
    <t>Delosperma Red Mountain Flame</t>
  </si>
  <si>
    <t>NP-DIACOR-01T</t>
  </si>
  <si>
    <t>NP-ECHBUT-01T</t>
  </si>
  <si>
    <t>Echinacea Butterfly Julia</t>
  </si>
  <si>
    <t>NP-ECHSUNWHIPER-01T</t>
  </si>
  <si>
    <t>Echinacea SunSeekers White Perfection</t>
  </si>
  <si>
    <t>NP-ECHSOMPOCHOT-01T</t>
  </si>
  <si>
    <t>Echinacea x Sombrero Poco™ Hot Coral</t>
  </si>
  <si>
    <t>NP-HEMSTE-01</t>
  </si>
  <si>
    <t>Hemerocallis Stella de Oro</t>
  </si>
  <si>
    <t>NP-HEUOBS-01T</t>
  </si>
  <si>
    <t>Heuchera Obsidian</t>
  </si>
  <si>
    <t>NP-HEURIO-01T</t>
  </si>
  <si>
    <t>Heuchera Rio</t>
  </si>
  <si>
    <t>NP-HOSJUN-01T</t>
  </si>
  <si>
    <t>Hosta June</t>
  </si>
  <si>
    <t>NP-HOSBLU-01T</t>
  </si>
  <si>
    <t>Hosta x Blue Angel</t>
  </si>
  <si>
    <t>NP-HOSPAT-01T</t>
  </si>
  <si>
    <t>Hosta x Patriot</t>
  </si>
  <si>
    <t>NP-HOSWID-01T</t>
  </si>
  <si>
    <t>Hosta x Wide Brim</t>
  </si>
  <si>
    <t>NP-IRIPAL-01T</t>
  </si>
  <si>
    <t>Iris Pallida</t>
  </si>
  <si>
    <t>NP-LAVWEE-01T</t>
  </si>
  <si>
    <t>Lavandula angust. Wee One</t>
  </si>
  <si>
    <t>NP-PENPRILIL-01T</t>
  </si>
  <si>
    <t>NP-PHLFLAPROCER-01T</t>
  </si>
  <si>
    <t>Phlox paniculata Flame™ Pro Cerise</t>
  </si>
  <si>
    <t>NP-PHLFLAPROPUR-01T</t>
  </si>
  <si>
    <t>Phlox paniculata Flame™ Pro Purple</t>
  </si>
  <si>
    <t>NP-SEDAUT-01T</t>
  </si>
  <si>
    <t>Sedum Autumn Charm</t>
  </si>
  <si>
    <t>NP-SEDDAR-01T</t>
  </si>
  <si>
    <t>Sedum Dark Magic</t>
  </si>
  <si>
    <t>NP-SEDMRG-01T</t>
  </si>
  <si>
    <t>Sedum Mr Goodbud</t>
  </si>
  <si>
    <t>NP-VERMOOMAU-01T</t>
  </si>
  <si>
    <t>Veronica Moody Blues Mauve Imp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</si>
  <si>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</si>
  <si>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</si>
  <si>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</si>
  <si>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</si>
  <si>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</si>
  <si>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</si>
  <si>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</si>
  <si>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</si>
  <si>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NG-PANSHE-01</t>
  </si>
  <si>
    <t>Allium Millenium</t>
  </si>
  <si>
    <t>NP-ECHSOMLEMIMP-01T</t>
  </si>
  <si>
    <t>Echinacea Sombrero® Lemon Yellow Improved</t>
  </si>
  <si>
    <t>NP-HEUPEACRI-01T</t>
  </si>
  <si>
    <t>Heuchera Peach Crisp</t>
  </si>
  <si>
    <t>NP-HEUZIP-01T</t>
  </si>
  <si>
    <t>NS-BUXLIT-01</t>
  </si>
  <si>
    <t>NS-LIGSTR-03</t>
  </si>
  <si>
    <t>Physocarpus opulifolius Seward</t>
  </si>
  <si>
    <t>Rhamnus frangula Ron Williams</t>
  </si>
  <si>
    <t>NS-RHOCAT-01</t>
  </si>
  <si>
    <t>NS-THUNORSPI-01</t>
  </si>
  <si>
    <t xml:space="preserve">4-5' </t>
  </si>
  <si>
    <t>CAN FULL</t>
  </si>
  <si>
    <t>CAN FULL, BUDDED</t>
  </si>
  <si>
    <t>FLUSHING</t>
  </si>
  <si>
    <t>FULL &amp; NICE</t>
  </si>
  <si>
    <t>FULL &amp; NICE, BUDDED</t>
  </si>
  <si>
    <t>FULL &amp; NICE, BUD &amp; BLOOM</t>
  </si>
  <si>
    <t>Bouteloua grac Blonde Ambition</t>
  </si>
  <si>
    <t>Heuchera Zipper</t>
  </si>
  <si>
    <t>Diascia integerrima Coral Canyon</t>
  </si>
  <si>
    <t>Penstemon barbatus Pristine Lilac Purple</t>
  </si>
  <si>
    <t>Picea pungens Glauca Globosa HG</t>
  </si>
  <si>
    <t>Picea pungens Glauca Globosa LG</t>
  </si>
  <si>
    <t>Spiraea japonica Anthony Waterer</t>
  </si>
  <si>
    <t>Spiraea japonica Limemound</t>
  </si>
  <si>
    <t>Spiraea japonica Magic Carpet</t>
  </si>
  <si>
    <t>Thuja occid Private Jet™</t>
  </si>
  <si>
    <t>NS-THUPRIJET-1045</t>
  </si>
  <si>
    <t>NS-ACETAM-1042</t>
  </si>
  <si>
    <t>NS-BERCON-01</t>
  </si>
  <si>
    <t>NS-BUXGREBEA-01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</si>
  <si>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</si>
  <si>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</si>
  <si>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</si>
  <si>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</si>
  <si>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</si>
  <si>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</si>
  <si>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</si>
  <si>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763286078803</t>
  </si>
  <si>
    <t>763286059543</t>
  </si>
  <si>
    <t>763286064431</t>
  </si>
  <si>
    <t>763286064448</t>
  </si>
  <si>
    <t>763286060389</t>
  </si>
  <si>
    <t>763286060648</t>
  </si>
  <si>
    <t>763286059499</t>
  </si>
  <si>
    <t>763286078742</t>
  </si>
  <si>
    <t>763286060433</t>
  </si>
  <si>
    <t>763286061546</t>
  </si>
  <si>
    <t>763286018397</t>
  </si>
  <si>
    <t>763286033291</t>
  </si>
  <si>
    <t>763286018489</t>
  </si>
  <si>
    <t>763286079145</t>
  </si>
  <si>
    <t>763286075550</t>
  </si>
  <si>
    <t>763286078896</t>
  </si>
  <si>
    <t>763286078902</t>
  </si>
  <si>
    <t>763286064462</t>
  </si>
  <si>
    <t>763286061386</t>
  </si>
  <si>
    <t>763286019806</t>
  </si>
  <si>
    <t>763286060402</t>
  </si>
  <si>
    <t>763286070784</t>
  </si>
  <si>
    <t>763286076052</t>
  </si>
  <si>
    <t>763286081414</t>
  </si>
  <si>
    <t>763286016812</t>
  </si>
  <si>
    <t>763286070760</t>
  </si>
  <si>
    <t>763286061263</t>
  </si>
  <si>
    <t>763286060808</t>
  </si>
  <si>
    <t>763286075260</t>
  </si>
  <si>
    <t>763286079329</t>
  </si>
  <si>
    <t>763286023520</t>
  </si>
  <si>
    <t>763286023896</t>
  </si>
  <si>
    <t>763286024886</t>
  </si>
  <si>
    <t>763286026897</t>
  </si>
  <si>
    <t>763286061423</t>
  </si>
  <si>
    <t>763286070036</t>
  </si>
  <si>
    <t>763286016171</t>
  </si>
  <si>
    <t>763286069153</t>
  </si>
  <si>
    <t>763286069139</t>
  </si>
  <si>
    <t>763286069818</t>
  </si>
  <si>
    <t>763286069825</t>
  </si>
  <si>
    <t>763286079060</t>
  </si>
  <si>
    <t>763286067951</t>
  </si>
  <si>
    <t>763286068705</t>
  </si>
  <si>
    <t>763286080530</t>
  </si>
  <si>
    <t>763286061003</t>
  </si>
  <si>
    <t>763286080547</t>
  </si>
  <si>
    <t>763286060921</t>
  </si>
  <si>
    <t>763286068613</t>
  </si>
  <si>
    <t>763286079183</t>
  </si>
  <si>
    <t>763286079213</t>
  </si>
  <si>
    <t>763286064554</t>
  </si>
  <si>
    <t>763286065421</t>
  </si>
  <si>
    <t>763286060228</t>
  </si>
  <si>
    <t>763286060235</t>
  </si>
  <si>
    <t>763286061539</t>
  </si>
  <si>
    <t>763286060211</t>
  </si>
  <si>
    <t>763286077943</t>
  </si>
  <si>
    <t>763286059925</t>
  </si>
  <si>
    <t>763286059932</t>
  </si>
  <si>
    <t>763286060051</t>
  </si>
  <si>
    <t>763286059956</t>
  </si>
  <si>
    <t>763286061447</t>
  </si>
  <si>
    <t>763286018465</t>
  </si>
  <si>
    <t>763286059482</t>
  </si>
  <si>
    <t>763286018496</t>
  </si>
  <si>
    <t>763286060549</t>
  </si>
  <si>
    <t>763286065001</t>
  </si>
  <si>
    <t>763286018526</t>
  </si>
  <si>
    <t>763286065018</t>
  </si>
  <si>
    <t>763286060396</t>
  </si>
  <si>
    <t>763286060419</t>
  </si>
  <si>
    <t>763286065049</t>
  </si>
  <si>
    <t>763286065339</t>
  </si>
  <si>
    <t>763286059680</t>
  </si>
  <si>
    <t>763286070128</t>
  </si>
  <si>
    <t>763286034809</t>
  </si>
  <si>
    <t>763286060082</t>
  </si>
  <si>
    <t>763286065452</t>
  </si>
  <si>
    <t>763286060716</t>
  </si>
  <si>
    <t>763286076120</t>
  </si>
  <si>
    <t>763286059574</t>
  </si>
  <si>
    <t>763286060310</t>
  </si>
  <si>
    <t>763286060686</t>
  </si>
  <si>
    <t>763286054395</t>
  </si>
  <si>
    <t>763286033994</t>
  </si>
  <si>
    <t>763286038395</t>
  </si>
  <si>
    <t>763286035349</t>
  </si>
  <si>
    <t>763286034366</t>
  </si>
  <si>
    <t>763286074904</t>
  </si>
  <si>
    <t>763286080080</t>
  </si>
  <si>
    <t>763286059949</t>
  </si>
  <si>
    <t>763286059994</t>
  </si>
  <si>
    <t>763286080097</t>
  </si>
  <si>
    <t>763286060600</t>
  </si>
  <si>
    <t>763286080127</t>
  </si>
  <si>
    <t>763286070197</t>
  </si>
  <si>
    <t>763286059468</t>
  </si>
  <si>
    <t>763286060570</t>
  </si>
  <si>
    <t>763286079152</t>
  </si>
  <si>
    <t>763286065537</t>
  </si>
  <si>
    <t>763286016744</t>
  </si>
  <si>
    <t>763286016836</t>
  </si>
  <si>
    <t>763286016928</t>
  </si>
  <si>
    <t>763286061812</t>
  </si>
  <si>
    <t>763286061843</t>
  </si>
  <si>
    <t>763286020444</t>
  </si>
  <si>
    <t>763286030139</t>
  </si>
  <si>
    <t>763286080066</t>
  </si>
  <si>
    <t>763286080073</t>
  </si>
  <si>
    <t>763286065490</t>
  </si>
  <si>
    <t>763286077387</t>
  </si>
  <si>
    <t>763286080103</t>
  </si>
  <si>
    <t>763286035011</t>
  </si>
  <si>
    <t>763286079572</t>
  </si>
  <si>
    <t>763286060099</t>
  </si>
  <si>
    <t>763286020017</t>
  </si>
  <si>
    <t>763286060556</t>
  </si>
  <si>
    <t>763286077141</t>
  </si>
  <si>
    <t>763286035790</t>
  </si>
  <si>
    <t>763286078520</t>
  </si>
  <si>
    <t>763286043160</t>
  </si>
  <si>
    <t>763286075024</t>
  </si>
  <si>
    <t>763286075031</t>
  </si>
  <si>
    <t>763286065445</t>
  </si>
  <si>
    <t>763286060495</t>
  </si>
  <si>
    <t>763286080707</t>
  </si>
  <si>
    <t>763286070050</t>
  </si>
  <si>
    <t>763286080578</t>
  </si>
  <si>
    <t>763286022844</t>
  </si>
  <si>
    <t>763286061652</t>
  </si>
  <si>
    <t>763286059987</t>
  </si>
  <si>
    <t>763286060013</t>
  </si>
  <si>
    <t>763286080028</t>
  </si>
  <si>
    <t>763286074898</t>
  </si>
  <si>
    <t>763286062284</t>
  </si>
  <si>
    <t>763286070142</t>
  </si>
  <si>
    <t>763286050281</t>
  </si>
  <si>
    <t>763286047458</t>
  </si>
  <si>
    <t>763286027238</t>
  </si>
  <si>
    <t>763286070296</t>
  </si>
  <si>
    <t>763286050298</t>
  </si>
  <si>
    <t>763286078551</t>
  </si>
  <si>
    <t>763286046673</t>
  </si>
  <si>
    <t>763286078575</t>
  </si>
  <si>
    <t>763286070791</t>
  </si>
  <si>
    <t>763286070098</t>
  </si>
  <si>
    <t>763286030580</t>
  </si>
  <si>
    <t>763286022851</t>
  </si>
  <si>
    <t>763286065483</t>
  </si>
  <si>
    <t>763286080134</t>
  </si>
  <si>
    <t>763286074959</t>
  </si>
  <si>
    <t>763286078582</t>
  </si>
  <si>
    <t>763286021601</t>
  </si>
  <si>
    <t>763286015013</t>
  </si>
  <si>
    <t>763286021755</t>
  </si>
  <si>
    <t>763286074928</t>
  </si>
  <si>
    <t>763286029614</t>
  </si>
  <si>
    <t>763286015020</t>
  </si>
  <si>
    <t>763286070838</t>
  </si>
  <si>
    <t>763286046437</t>
  </si>
  <si>
    <t>763286046420</t>
  </si>
  <si>
    <t>763286059802</t>
  </si>
  <si>
    <t>763286015044</t>
  </si>
  <si>
    <t>763286039286</t>
  </si>
  <si>
    <t>763286039279</t>
  </si>
  <si>
    <t>763286076182</t>
  </si>
  <si>
    <t>763286033901</t>
  </si>
  <si>
    <t>763286033918</t>
  </si>
  <si>
    <t>763286041609</t>
  </si>
  <si>
    <t>763286014498</t>
  </si>
  <si>
    <t>763286014757</t>
  </si>
  <si>
    <t>763286015082</t>
  </si>
  <si>
    <t>763286014764</t>
  </si>
  <si>
    <t>763286015099</t>
  </si>
  <si>
    <t>763286014504</t>
  </si>
  <si>
    <t>763286014771</t>
  </si>
  <si>
    <t>763286015105</t>
  </si>
  <si>
    <t>763286029546</t>
  </si>
  <si>
    <t>763286081124</t>
  </si>
  <si>
    <t>NP-HEUCHA-01T</t>
  </si>
  <si>
    <t>Heuchera Changeling</t>
  </si>
  <si>
    <t>NS-PHYSEW-03</t>
  </si>
  <si>
    <t>NS-PHYSEW-06</t>
  </si>
  <si>
    <t>NS-RHARON-03</t>
  </si>
  <si>
    <t>Sambucus nigra Eva</t>
  </si>
  <si>
    <t>763286081179</t>
  </si>
  <si>
    <t>NS-SAMEVA-06</t>
  </si>
  <si>
    <t>NS-PHYSEW-10</t>
  </si>
  <si>
    <t>NS-RHARON-10</t>
  </si>
  <si>
    <t>763286081025</t>
  </si>
  <si>
    <t>NS-SAMEVA-10</t>
  </si>
  <si>
    <t>763286080967</t>
  </si>
  <si>
    <t>NS-HIBPARVIOSTD-10</t>
  </si>
  <si>
    <t>Hibiscus syriacus Paraplu Violet (Std)</t>
  </si>
  <si>
    <t>763286080974</t>
  </si>
  <si>
    <t>NS-HIBSTASTD-10</t>
  </si>
  <si>
    <t>Hibiscus syriacus Starblast Chiffon (Std)</t>
  </si>
  <si>
    <t>NS-RHOPOL-1024</t>
  </si>
  <si>
    <t>763286079923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</si>
  <si>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</si>
  <si>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</si>
  <si>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</si>
  <si>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</si>
  <si>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</si>
  <si>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</si>
  <si>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</si>
  <si>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</si>
  <si>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763286080295</t>
  </si>
  <si>
    <t>NS-SYRSCE-10</t>
  </si>
  <si>
    <t>763286079077</t>
  </si>
  <si>
    <t>NS-THUDEG-01</t>
  </si>
  <si>
    <t>12-15"</t>
  </si>
  <si>
    <t>15"</t>
  </si>
  <si>
    <t>4'</t>
  </si>
  <si>
    <t>30-36"</t>
  </si>
  <si>
    <t>Ready Spring</t>
  </si>
  <si>
    <t>Catalog Promo</t>
  </si>
  <si>
    <t>36-42"</t>
  </si>
  <si>
    <t>30"</t>
  </si>
  <si>
    <t>NS-PINAUS-03</t>
  </si>
  <si>
    <t>4/16/26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</si>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</sst>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6" formatCode="&quot;$&quot;#,##0.00"/>
    <numFmt numFmtId="167" formatCode=";;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6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167" fontId="16" fillId="0" borderId="0" xfId="1" quotePrefix="1" applyNumberFormat="1" applyFont="1" applyAlignment="1">
      <alignment horizontal="right"/>
    </xf>
    <xf numFmtId="0" fontId="18" fillId="0" borderId="0" xfId="0" applyFont="1" applyAlignment="1">
      <alignment horizontal="left" vertical="center"/>
    </xf>
    <xf numFmtId="166" fontId="18" fillId="0" borderId="0" xfId="0" applyNumberFormat="1" applyFont="1" applyAlignment="1">
      <alignment horizontal="right" vertical="center"/>
    </xf>
    <xf numFmtId="0" fontId="15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1" fillId="0" borderId="0" xfId="1" applyFont="1"/>
    <xf numFmtId="0" fontId="21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166" fontId="14" fillId="0" borderId="0" xfId="0" applyNumberFormat="1" applyFont="1" applyFill="1" applyAlignment="1">
      <alignment horizontal="right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307"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53180</xdr:colOff>
      <xdr:row>0</xdr:row>
      <xdr:rowOff>224918</xdr:rowOff>
    </xdr:from>
    <xdr:to>
      <xdr:col>2</xdr:col>
      <xdr:colOff>1574516</xdr:colOff>
      <xdr:row>5</xdr:row>
      <xdr:rowOff>34290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62" y="224918"/>
          <a:ext cx="1521336" cy="81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18681</xdr:colOff>
      <xdr:row>4</xdr:row>
      <xdr:rowOff>18611</xdr:rowOff>
    </xdr:from>
    <xdr:to>
      <xdr:col>3</xdr:col>
      <xdr:colOff>100921</xdr:colOff>
      <xdr:row>6</xdr:row>
      <xdr:rowOff>173355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86589</xdr:colOff>
      <xdr:row>1</xdr:row>
      <xdr:rowOff>51954</xdr:rowOff>
    </xdr:from>
    <xdr:to>
      <xdr:col>3</xdr:col>
      <xdr:colOff>1890642</xdr:colOff>
      <xdr:row>4</xdr:row>
      <xdr:rowOff>155863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4499BE-9E46-4D20-B17B-75DB7C3B1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7680" y="294409"/>
          <a:ext cx="1804053" cy="675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P204"/>
  <sheetViews>
    <sheetView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T9" sqref="T9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69" customWidth="1"/>
    <col min="7" max="7" width="11.5703125" style="50" customWidth="1"/>
    <col min="8" max="8" width="9.85546875" style="28" customWidth="1"/>
    <col min="9" max="9" width="24.28515625" style="15" customWidth="1" collapsed="1"/>
    <col min="10" max="10" width="12.28515625" style="15" hidden="1" customWidth="1" outlineLevel="1"/>
    <col min="11" max="11" width="11.85546875" style="15" hidden="1" customWidth="1" outlineLevel="1"/>
    <col min="12" max="12" width="10.28515625" style="16" hidden="1" customWidth="1" outlineLevel="1"/>
    <col min="13" max="13" width="9.140625" style="18" hidden="1" customWidth="1" outlineLevel="1"/>
    <col min="14" max="14" width="9.14062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5" t="s">
        <v>346</v>
      </c>
      <c r="B1" s="30"/>
      <c r="C1" s="13"/>
      <c r="D1" s="8"/>
      <c r="E1" s="2"/>
      <c r="F1" s="67"/>
      <c r="G1" s="51"/>
      <c r="H1" s="27"/>
      <c r="I1" s="25" t="s">
        <v>572</v>
      </c>
      <c r="J1" s="62"/>
      <c r="K1" s="62"/>
      <c r="L1" s="62"/>
      <c r="M1" s="62"/>
      <c r="N1" s="62"/>
      <c r="O1"/>
      <c r="P1"/>
    </row>
    <row r="2" spans="1:16" ht="15" customHeight="1" x14ac:dyDescent="0.25">
      <c r="A2" s="8"/>
      <c r="B2" s="8"/>
      <c r="C2" s="8"/>
      <c r="D2" s="8"/>
      <c r="E2" s="83"/>
      <c r="F2" s="83"/>
      <c r="G2" s="83"/>
      <c r="H2" s="83"/>
      <c r="I2" s="83"/>
      <c r="J2" s="65"/>
      <c r="K2" s="65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4"/>
      <c r="F3" s="84"/>
      <c r="G3" s="84"/>
      <c r="H3" s="84"/>
      <c r="I3" s="84"/>
      <c r="J3" s="65"/>
      <c r="K3" s="65"/>
      <c r="L3" s="17"/>
      <c r="M3" s="17"/>
      <c r="N3" s="17"/>
      <c r="O3" s="20"/>
      <c r="P3" s="21" t="s">
        <v>306</v>
      </c>
    </row>
    <row r="4" spans="1:16" ht="15" customHeight="1" x14ac:dyDescent="0.25">
      <c r="A4" s="8"/>
      <c r="B4" s="8"/>
      <c r="C4" s="14"/>
      <c r="D4" s="8"/>
      <c r="E4" s="84"/>
      <c r="F4" s="84"/>
      <c r="G4" s="84"/>
      <c r="H4" s="84"/>
      <c r="I4" s="84"/>
      <c r="J4" s="65"/>
      <c r="K4" s="65"/>
      <c r="L4" s="17"/>
      <c r="M4" s="17"/>
      <c r="N4" s="17"/>
      <c r="O4" s="20"/>
      <c r="P4" s="22">
        <v>46128</v>
      </c>
    </row>
    <row r="5" spans="1:16" ht="15" customHeight="1" x14ac:dyDescent="0.25">
      <c r="A5" s="8"/>
      <c r="B5" s="8"/>
      <c r="C5" s="14"/>
      <c r="D5" s="8"/>
      <c r="E5" s="84"/>
      <c r="F5" s="84"/>
      <c r="G5" s="84"/>
      <c r="H5" s="84"/>
      <c r="I5" s="84"/>
      <c r="J5" s="65"/>
      <c r="K5" s="65"/>
      <c r="L5" s="17"/>
      <c r="M5" s="17"/>
      <c r="N5" s="17"/>
      <c r="O5" s="20"/>
      <c r="P5" s="21" t="s">
        <v>307</v>
      </c>
    </row>
    <row r="6" spans="1:16" ht="15" customHeight="1" x14ac:dyDescent="0.25">
      <c r="A6" s="8"/>
      <c r="B6" s="8"/>
      <c r="C6" s="8"/>
      <c r="D6" s="8"/>
      <c r="E6" s="84"/>
      <c r="F6" s="84"/>
      <c r="G6" s="84"/>
      <c r="H6" s="84"/>
      <c r="I6" s="84"/>
      <c r="J6" s="65"/>
      <c r="K6" s="65"/>
      <c r="L6" s="17"/>
      <c r="M6" s="17"/>
      <c r="N6" s="17"/>
      <c r="O6" s="20"/>
      <c r="P6" s="23" t="s">
        <v>558</v>
      </c>
    </row>
    <row r="7" spans="1:16" x14ac:dyDescent="0.25">
      <c r="A7" s="8"/>
      <c r="B7" s="8"/>
      <c r="C7" s="8"/>
      <c r="D7" s="8"/>
      <c r="E7" s="63"/>
      <c r="F7" s="64"/>
      <c r="G7" s="64"/>
      <c r="H7" s="64"/>
      <c r="I7" s="64"/>
      <c r="J7" s="59"/>
      <c r="K7" s="61"/>
      <c r="L7" s="60"/>
      <c r="M7" s="17"/>
      <c r="N7" s="17"/>
      <c r="O7" s="20"/>
      <c r="P7" s="21" t="s">
        <v>308</v>
      </c>
    </row>
    <row r="8" spans="1:16" ht="12.75" x14ac:dyDescent="0.2">
      <c r="A8" s="8"/>
      <c r="B8" s="8"/>
      <c r="C8" s="13" t="s">
        <v>345</v>
      </c>
      <c r="D8" s="31"/>
      <c r="E8" s="26"/>
      <c r="F8" s="70"/>
      <c r="G8" s="85" t="s">
        <v>0</v>
      </c>
      <c r="H8" s="86"/>
      <c r="I8" s="6">
        <f>SUMPRODUCT(I$10:I$1184,O$10:O$1184)/180</f>
        <v>0</v>
      </c>
      <c r="J8" s="81" t="s">
        <v>348</v>
      </c>
      <c r="K8" s="82"/>
      <c r="L8" s="78" t="s">
        <v>347</v>
      </c>
      <c r="M8" s="79"/>
      <c r="N8" s="80"/>
      <c r="O8" s="20"/>
      <c r="P8" s="24"/>
    </row>
    <row r="9" spans="1:16" ht="25.5" x14ac:dyDescent="0.2">
      <c r="A9" s="7"/>
      <c r="B9" s="48" t="s">
        <v>344</v>
      </c>
      <c r="C9" s="33" t="s">
        <v>1</v>
      </c>
      <c r="D9" s="34" t="s">
        <v>2</v>
      </c>
      <c r="E9" s="35" t="s">
        <v>3</v>
      </c>
      <c r="F9" s="53" t="s">
        <v>309</v>
      </c>
      <c r="G9" s="53" t="s">
        <v>4</v>
      </c>
      <c r="H9" s="36" t="s">
        <v>302</v>
      </c>
      <c r="I9" s="37" t="s">
        <v>5</v>
      </c>
      <c r="J9" s="38" t="s">
        <v>349</v>
      </c>
      <c r="K9" s="38" t="s">
        <v>350</v>
      </c>
      <c r="L9" s="39" t="s">
        <v>303</v>
      </c>
      <c r="M9" s="40" t="s">
        <v>304</v>
      </c>
      <c r="N9" s="41" t="s">
        <v>305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49"/>
      <c r="C10" s="42"/>
      <c r="D10" s="49"/>
      <c r="E10" s="49"/>
      <c r="F10" s="68"/>
      <c r="G10" s="52"/>
      <c r="H10" s="43"/>
      <c r="I10" s="66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4"/>
      <c r="B11" s="49" t="s">
        <v>522</v>
      </c>
      <c r="C11" s="47" t="s">
        <v>14</v>
      </c>
      <c r="D11" s="49" t="s">
        <v>10</v>
      </c>
      <c r="E11" s="49" t="s">
        <v>15</v>
      </c>
      <c r="F11" s="68"/>
      <c r="G11" s="52">
        <v>126.05</v>
      </c>
      <c r="H11" s="43">
        <v>300</v>
      </c>
      <c r="I11" s="66"/>
      <c r="J11" s="32"/>
      <c r="K11" s="32"/>
      <c r="L11" s="45"/>
      <c r="M11" s="46"/>
      <c r="N11" s="46"/>
      <c r="O11" s="29">
        <v>17.5</v>
      </c>
      <c r="P11" s="11">
        <v>0</v>
      </c>
    </row>
    <row r="12" spans="1:16" s="9" customFormat="1" ht="12.75" x14ac:dyDescent="0.2">
      <c r="A12" s="54"/>
      <c r="B12" s="49" t="s">
        <v>524</v>
      </c>
      <c r="C12" s="47" t="s">
        <v>16</v>
      </c>
      <c r="D12" s="49" t="s">
        <v>10</v>
      </c>
      <c r="E12" s="49" t="s">
        <v>17</v>
      </c>
      <c r="F12" s="68"/>
      <c r="G12" s="52">
        <v>143.4</v>
      </c>
      <c r="H12" s="43">
        <v>500</v>
      </c>
      <c r="I12" s="66"/>
      <c r="J12" s="32"/>
      <c r="K12" s="32"/>
      <c r="L12" s="45"/>
      <c r="M12" s="46"/>
      <c r="N12" s="46"/>
      <c r="O12" s="29">
        <v>17.5</v>
      </c>
      <c r="P12" s="11">
        <v>0</v>
      </c>
    </row>
    <row r="13" spans="1:16" s="9" customFormat="1" ht="12.75" x14ac:dyDescent="0.2">
      <c r="A13" s="54"/>
      <c r="B13" s="49" t="s">
        <v>527</v>
      </c>
      <c r="C13" s="47" t="s">
        <v>18</v>
      </c>
      <c r="D13" s="49" t="s">
        <v>10</v>
      </c>
      <c r="E13" s="49" t="s">
        <v>19</v>
      </c>
      <c r="F13" s="68"/>
      <c r="G13" s="52">
        <v>170.25</v>
      </c>
      <c r="H13" s="43">
        <v>465</v>
      </c>
      <c r="I13" s="66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4"/>
      <c r="B14" s="49" t="s">
        <v>505</v>
      </c>
      <c r="C14" s="47" t="s">
        <v>20</v>
      </c>
      <c r="D14" s="49" t="s">
        <v>21</v>
      </c>
      <c r="E14" s="49" t="s">
        <v>11</v>
      </c>
      <c r="F14" s="68"/>
      <c r="G14" s="52">
        <v>69.150000000000006</v>
      </c>
      <c r="H14" s="43">
        <v>100</v>
      </c>
      <c r="I14" s="66"/>
      <c r="J14" s="32"/>
      <c r="K14" s="32"/>
      <c r="L14" s="45"/>
      <c r="M14" s="46"/>
      <c r="N14" s="46"/>
      <c r="O14" s="29">
        <v>12.7</v>
      </c>
      <c r="P14" s="11">
        <v>0</v>
      </c>
    </row>
    <row r="15" spans="1:16" s="9" customFormat="1" ht="12.75" x14ac:dyDescent="0.2">
      <c r="A15" s="54"/>
      <c r="B15" s="49" t="s">
        <v>509</v>
      </c>
      <c r="C15" s="47" t="s">
        <v>22</v>
      </c>
      <c r="D15" s="49" t="s">
        <v>21</v>
      </c>
      <c r="E15" s="49" t="s">
        <v>12</v>
      </c>
      <c r="F15" s="68"/>
      <c r="G15" s="52">
        <v>83</v>
      </c>
      <c r="H15" s="43">
        <v>250</v>
      </c>
      <c r="I15" s="66"/>
      <c r="J15" s="32"/>
      <c r="K15" s="32"/>
      <c r="L15" s="45"/>
      <c r="M15" s="46"/>
      <c r="N15" s="46"/>
      <c r="O15" s="29">
        <v>12.7</v>
      </c>
      <c r="P15" s="11">
        <v>0</v>
      </c>
    </row>
    <row r="16" spans="1:16" s="9" customFormat="1" ht="12.75" x14ac:dyDescent="0.2">
      <c r="A16" s="54"/>
      <c r="B16" s="49" t="s">
        <v>514</v>
      </c>
      <c r="C16" s="47" t="s">
        <v>23</v>
      </c>
      <c r="D16" s="49" t="s">
        <v>21</v>
      </c>
      <c r="E16" s="49" t="s">
        <v>13</v>
      </c>
      <c r="F16" s="68"/>
      <c r="G16" s="52">
        <v>100.35</v>
      </c>
      <c r="H16" s="43">
        <v>100</v>
      </c>
      <c r="I16" s="66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4"/>
      <c r="B17" s="49" t="s">
        <v>523</v>
      </c>
      <c r="C17" s="47" t="s">
        <v>24</v>
      </c>
      <c r="D17" s="49" t="s">
        <v>21</v>
      </c>
      <c r="E17" s="49" t="s">
        <v>15</v>
      </c>
      <c r="F17" s="68"/>
      <c r="G17" s="52">
        <v>126.05</v>
      </c>
      <c r="H17" s="43">
        <v>250</v>
      </c>
      <c r="I17" s="66"/>
      <c r="J17" s="32"/>
      <c r="K17" s="32"/>
      <c r="L17" s="45"/>
      <c r="M17" s="46"/>
      <c r="N17" s="46"/>
      <c r="O17" s="29">
        <v>17.5</v>
      </c>
      <c r="P17" s="11">
        <v>0</v>
      </c>
    </row>
    <row r="18" spans="1:16" s="9" customFormat="1" ht="12.75" x14ac:dyDescent="0.2">
      <c r="A18" s="54"/>
      <c r="B18" s="49" t="s">
        <v>525</v>
      </c>
      <c r="C18" s="47" t="s">
        <v>25</v>
      </c>
      <c r="D18" s="49" t="s">
        <v>21</v>
      </c>
      <c r="E18" s="49" t="s">
        <v>17</v>
      </c>
      <c r="F18" s="68"/>
      <c r="G18" s="52">
        <v>143.4</v>
      </c>
      <c r="H18" s="43">
        <v>261</v>
      </c>
      <c r="I18" s="66"/>
      <c r="J18" s="32"/>
      <c r="K18" s="32"/>
      <c r="L18" s="45"/>
      <c r="M18" s="46"/>
      <c r="N18" s="46"/>
      <c r="O18" s="29">
        <v>17.5</v>
      </c>
      <c r="P18" s="11">
        <v>0</v>
      </c>
    </row>
    <row r="19" spans="1:16" s="9" customFormat="1" ht="12.75" x14ac:dyDescent="0.2">
      <c r="A19" s="54"/>
      <c r="B19" s="49" t="s">
        <v>528</v>
      </c>
      <c r="C19" s="47" t="s">
        <v>26</v>
      </c>
      <c r="D19" s="49" t="s">
        <v>21</v>
      </c>
      <c r="E19" s="49" t="s">
        <v>19</v>
      </c>
      <c r="F19" s="68"/>
      <c r="G19" s="52">
        <v>170.25</v>
      </c>
      <c r="H19" s="43">
        <v>49</v>
      </c>
      <c r="I19" s="66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4"/>
      <c r="B20" s="49" t="s">
        <v>529</v>
      </c>
      <c r="C20" s="47" t="s">
        <v>341</v>
      </c>
      <c r="D20" s="49" t="s">
        <v>21</v>
      </c>
      <c r="E20" s="49" t="s">
        <v>160</v>
      </c>
      <c r="F20" s="68"/>
      <c r="G20" s="52">
        <v>177.8</v>
      </c>
      <c r="H20" s="43">
        <v>250</v>
      </c>
      <c r="I20" s="66"/>
      <c r="J20" s="32"/>
      <c r="K20" s="32"/>
      <c r="L20" s="45"/>
      <c r="M20" s="46"/>
      <c r="N20" s="46"/>
      <c r="O20" s="29">
        <v>31.7</v>
      </c>
      <c r="P20" s="11">
        <v>0</v>
      </c>
    </row>
    <row r="21" spans="1:16" s="9" customFormat="1" ht="12.75" x14ac:dyDescent="0.2">
      <c r="A21" s="54"/>
      <c r="B21" s="49" t="s">
        <v>521</v>
      </c>
      <c r="C21" s="47" t="s">
        <v>29</v>
      </c>
      <c r="D21" s="49" t="s">
        <v>27</v>
      </c>
      <c r="E21" s="49" t="s">
        <v>30</v>
      </c>
      <c r="F21" s="68"/>
      <c r="G21" s="52">
        <v>125.95</v>
      </c>
      <c r="H21" s="43">
        <v>500</v>
      </c>
      <c r="I21" s="66"/>
      <c r="J21" s="32"/>
      <c r="K21" s="32"/>
      <c r="L21" s="45"/>
      <c r="M21" s="46"/>
      <c r="N21" s="46"/>
      <c r="O21" s="29">
        <v>17.5</v>
      </c>
      <c r="P21" s="11">
        <v>0</v>
      </c>
    </row>
    <row r="22" spans="1:16" s="9" customFormat="1" ht="12.75" x14ac:dyDescent="0.2">
      <c r="A22" s="54"/>
      <c r="B22" s="49" t="s">
        <v>526</v>
      </c>
      <c r="C22" s="47" t="s">
        <v>31</v>
      </c>
      <c r="D22" s="49" t="s">
        <v>27</v>
      </c>
      <c r="E22" s="49" t="s">
        <v>32</v>
      </c>
      <c r="F22" s="68"/>
      <c r="G22" s="52">
        <v>152.1</v>
      </c>
      <c r="H22" s="43">
        <v>250</v>
      </c>
      <c r="I22" s="66"/>
      <c r="J22" s="32"/>
      <c r="K22" s="32"/>
      <c r="L22" s="45"/>
      <c r="M22" s="46"/>
      <c r="N22" s="46"/>
      <c r="O22" s="29">
        <v>17.5</v>
      </c>
      <c r="P22" s="11">
        <v>0</v>
      </c>
    </row>
    <row r="23" spans="1:16" s="9" customFormat="1" ht="12.75" x14ac:dyDescent="0.2">
      <c r="A23" s="42"/>
      <c r="B23" s="49" t="s">
        <v>476</v>
      </c>
      <c r="C23" s="42" t="s">
        <v>33</v>
      </c>
      <c r="D23" s="49" t="s">
        <v>34</v>
      </c>
      <c r="E23" s="49" t="s">
        <v>555</v>
      </c>
      <c r="F23" s="68"/>
      <c r="G23" s="52">
        <v>35.9</v>
      </c>
      <c r="H23" s="43">
        <v>236</v>
      </c>
      <c r="I23" s="66"/>
      <c r="J23" s="44"/>
      <c r="K23" s="44"/>
      <c r="L23" s="45"/>
      <c r="M23" s="46"/>
      <c r="N23" s="46"/>
      <c r="O23" s="29">
        <v>10</v>
      </c>
      <c r="P23" s="11">
        <v>0</v>
      </c>
    </row>
    <row r="24" spans="1:16" s="9" customFormat="1" ht="12.75" x14ac:dyDescent="0.2">
      <c r="A24" s="42"/>
      <c r="B24" s="49" t="s">
        <v>387</v>
      </c>
      <c r="C24" s="42" t="s">
        <v>35</v>
      </c>
      <c r="D24" s="49" t="s">
        <v>36</v>
      </c>
      <c r="E24" s="49" t="s">
        <v>551</v>
      </c>
      <c r="F24" s="68"/>
      <c r="G24" s="52">
        <v>9.4</v>
      </c>
      <c r="H24" s="43">
        <v>173</v>
      </c>
      <c r="I24" s="66"/>
      <c r="J24" s="44"/>
      <c r="K24" s="44"/>
      <c r="L24" s="45"/>
      <c r="M24" s="46"/>
      <c r="N24" s="46"/>
      <c r="O24" s="29">
        <v>1</v>
      </c>
      <c r="P24" s="10">
        <v>0</v>
      </c>
    </row>
    <row r="25" spans="1:16" s="9" customFormat="1" ht="12.75" x14ac:dyDescent="0.2">
      <c r="A25" s="42"/>
      <c r="B25" s="49" t="s">
        <v>365</v>
      </c>
      <c r="C25" s="42" t="s">
        <v>342</v>
      </c>
      <c r="D25" s="49" t="s">
        <v>38</v>
      </c>
      <c r="E25" s="49" t="s">
        <v>551</v>
      </c>
      <c r="F25" s="68"/>
      <c r="G25" s="52">
        <v>7.6</v>
      </c>
      <c r="H25" s="43">
        <v>224</v>
      </c>
      <c r="I25" s="66"/>
      <c r="J25" s="44"/>
      <c r="K25" s="44"/>
      <c r="L25" s="45"/>
      <c r="M25" s="46"/>
      <c r="N25" s="46"/>
      <c r="O25" s="29">
        <v>1</v>
      </c>
      <c r="P25" s="10">
        <v>0</v>
      </c>
    </row>
    <row r="26" spans="1:16" s="9" customFormat="1" ht="12.75" x14ac:dyDescent="0.2">
      <c r="A26" s="42"/>
      <c r="B26" s="49" t="s">
        <v>427</v>
      </c>
      <c r="C26" s="42" t="s">
        <v>37</v>
      </c>
      <c r="D26" s="49" t="s">
        <v>38</v>
      </c>
      <c r="E26" s="49" t="s">
        <v>553</v>
      </c>
      <c r="F26" s="68"/>
      <c r="G26" s="52">
        <v>19.25</v>
      </c>
      <c r="H26" s="43">
        <v>68</v>
      </c>
      <c r="I26" s="66"/>
      <c r="J26" s="44"/>
      <c r="K26" s="44"/>
      <c r="L26" s="45"/>
      <c r="M26" s="46"/>
      <c r="N26" s="46"/>
      <c r="O26" s="29">
        <v>3</v>
      </c>
      <c r="P26" s="10">
        <v>0</v>
      </c>
    </row>
    <row r="27" spans="1:16" s="9" customFormat="1" ht="12.75" x14ac:dyDescent="0.2">
      <c r="A27" s="42"/>
      <c r="B27" s="49" t="s">
        <v>456</v>
      </c>
      <c r="C27" s="42" t="s">
        <v>39</v>
      </c>
      <c r="D27" s="49" t="s">
        <v>40</v>
      </c>
      <c r="E27" s="49" t="s">
        <v>554</v>
      </c>
      <c r="F27" s="68"/>
      <c r="G27" s="52">
        <v>22.9</v>
      </c>
      <c r="H27" s="43">
        <v>198</v>
      </c>
      <c r="I27" s="66"/>
      <c r="J27" s="44"/>
      <c r="K27" s="44"/>
      <c r="L27" s="45"/>
      <c r="M27" s="46"/>
      <c r="N27" s="46"/>
      <c r="O27" s="29">
        <v>3.5</v>
      </c>
      <c r="P27" s="11">
        <v>0</v>
      </c>
    </row>
    <row r="28" spans="1:16" s="9" customFormat="1" ht="12.75" x14ac:dyDescent="0.2">
      <c r="A28" s="42"/>
      <c r="B28" s="49" t="s">
        <v>445</v>
      </c>
      <c r="C28" s="42" t="s">
        <v>41</v>
      </c>
      <c r="D28" s="49" t="s">
        <v>42</v>
      </c>
      <c r="E28" s="49" t="s">
        <v>553</v>
      </c>
      <c r="F28" s="68"/>
      <c r="G28" s="52">
        <v>20.95</v>
      </c>
      <c r="H28" s="43">
        <v>39</v>
      </c>
      <c r="I28" s="66"/>
      <c r="J28" s="44"/>
      <c r="K28" s="44"/>
      <c r="L28" s="45"/>
      <c r="M28" s="46"/>
      <c r="N28" s="46"/>
      <c r="O28" s="29">
        <v>3</v>
      </c>
      <c r="P28" s="10">
        <v>0</v>
      </c>
    </row>
    <row r="29" spans="1:16" s="9" customFormat="1" ht="12.75" x14ac:dyDescent="0.2">
      <c r="A29" s="42"/>
      <c r="B29" s="49" t="s">
        <v>452</v>
      </c>
      <c r="C29" s="42" t="s">
        <v>44</v>
      </c>
      <c r="D29" s="49" t="s">
        <v>43</v>
      </c>
      <c r="E29" s="49" t="s">
        <v>553</v>
      </c>
      <c r="F29" s="68" t="s">
        <v>564</v>
      </c>
      <c r="G29" s="52">
        <v>22.3</v>
      </c>
      <c r="H29" s="43">
        <v>120</v>
      </c>
      <c r="I29" s="66"/>
      <c r="J29" s="44"/>
      <c r="K29" s="44"/>
      <c r="L29" s="45"/>
      <c r="M29" s="46"/>
      <c r="N29" s="46"/>
      <c r="O29" s="29">
        <v>3</v>
      </c>
      <c r="P29" s="10">
        <v>0</v>
      </c>
    </row>
    <row r="30" spans="1:16" s="9" customFormat="1" ht="12.75" x14ac:dyDescent="0.2">
      <c r="A30" s="42"/>
      <c r="B30" s="49" t="s">
        <v>375</v>
      </c>
      <c r="C30" s="47" t="s">
        <v>45</v>
      </c>
      <c r="D30" s="49" t="s">
        <v>46</v>
      </c>
      <c r="E30" s="49" t="s">
        <v>551</v>
      </c>
      <c r="F30" s="68"/>
      <c r="G30" s="52">
        <v>8.15</v>
      </c>
      <c r="H30" s="43">
        <v>865</v>
      </c>
      <c r="I30" s="66"/>
      <c r="J30" s="44"/>
      <c r="K30" s="44"/>
      <c r="L30" s="45"/>
      <c r="M30" s="46"/>
      <c r="N30" s="46"/>
      <c r="O30" s="29">
        <v>1</v>
      </c>
      <c r="P30" s="11">
        <v>0</v>
      </c>
    </row>
    <row r="31" spans="1:16" s="9" customFormat="1" ht="12.75" x14ac:dyDescent="0.2">
      <c r="A31" s="42"/>
      <c r="B31" s="49" t="s">
        <v>453</v>
      </c>
      <c r="C31" s="47" t="s">
        <v>47</v>
      </c>
      <c r="D31" s="49" t="s">
        <v>46</v>
      </c>
      <c r="E31" s="49" t="s">
        <v>553</v>
      </c>
      <c r="F31" s="68" t="s">
        <v>563</v>
      </c>
      <c r="G31" s="52">
        <v>22.3</v>
      </c>
      <c r="H31" s="43">
        <v>303</v>
      </c>
      <c r="I31" s="66"/>
      <c r="J31" s="44"/>
      <c r="K31" s="44"/>
      <c r="L31" s="45"/>
      <c r="M31" s="46"/>
      <c r="N31" s="46"/>
      <c r="O31" s="29">
        <v>3</v>
      </c>
      <c r="P31" s="11">
        <v>0</v>
      </c>
    </row>
    <row r="32" spans="1:16" s="9" customFormat="1" ht="12.75" x14ac:dyDescent="0.2">
      <c r="A32" s="42"/>
      <c r="B32" s="49" t="s">
        <v>374</v>
      </c>
      <c r="C32" s="47" t="s">
        <v>343</v>
      </c>
      <c r="D32" s="49" t="s">
        <v>48</v>
      </c>
      <c r="E32" s="49" t="s">
        <v>551</v>
      </c>
      <c r="F32" s="68"/>
      <c r="G32" s="52">
        <v>8.15</v>
      </c>
      <c r="H32" s="43">
        <v>287</v>
      </c>
      <c r="I32" s="66"/>
      <c r="J32" s="44"/>
      <c r="K32" s="44"/>
      <c r="L32" s="45"/>
      <c r="M32" s="46"/>
      <c r="N32" s="46"/>
      <c r="O32" s="29">
        <v>1</v>
      </c>
      <c r="P32" s="11">
        <v>0</v>
      </c>
    </row>
    <row r="33" spans="1:16" s="9" customFormat="1" ht="12.75" x14ac:dyDescent="0.2">
      <c r="A33" s="42"/>
      <c r="B33" s="49" t="s">
        <v>475</v>
      </c>
      <c r="C33" s="42" t="s">
        <v>49</v>
      </c>
      <c r="D33" s="49" t="s">
        <v>48</v>
      </c>
      <c r="E33" s="49" t="s">
        <v>555</v>
      </c>
      <c r="F33" s="68"/>
      <c r="G33" s="52">
        <v>34.6</v>
      </c>
      <c r="H33" s="43">
        <v>189</v>
      </c>
      <c r="I33" s="66"/>
      <c r="J33" s="32"/>
      <c r="K33" s="32"/>
      <c r="L33" s="45"/>
      <c r="M33" s="46"/>
      <c r="N33" s="46"/>
      <c r="O33" s="29">
        <v>7</v>
      </c>
      <c r="P33" s="11">
        <v>0</v>
      </c>
    </row>
    <row r="34" spans="1:16" s="9" customFormat="1" ht="12.75" x14ac:dyDescent="0.2">
      <c r="A34" s="42"/>
      <c r="B34" s="49" t="s">
        <v>392</v>
      </c>
      <c r="C34" s="42" t="s">
        <v>317</v>
      </c>
      <c r="D34" s="49" t="s">
        <v>50</v>
      </c>
      <c r="E34" s="49" t="s">
        <v>551</v>
      </c>
      <c r="F34" s="68"/>
      <c r="G34" s="52">
        <v>9.4499999999999993</v>
      </c>
      <c r="H34" s="43">
        <v>3546</v>
      </c>
      <c r="I34" s="66"/>
      <c r="J34" s="44"/>
      <c r="K34" s="44"/>
      <c r="L34" s="45"/>
      <c r="M34" s="46"/>
      <c r="N34" s="46"/>
      <c r="O34" s="29">
        <v>1</v>
      </c>
      <c r="P34" s="10">
        <v>0</v>
      </c>
    </row>
    <row r="35" spans="1:16" s="9" customFormat="1" ht="12.75" x14ac:dyDescent="0.2">
      <c r="A35" s="42"/>
      <c r="B35" s="49" t="s">
        <v>454</v>
      </c>
      <c r="C35" s="42" t="s">
        <v>52</v>
      </c>
      <c r="D35" s="49" t="s">
        <v>51</v>
      </c>
      <c r="E35" s="49" t="s">
        <v>553</v>
      </c>
      <c r="F35" s="68" t="s">
        <v>563</v>
      </c>
      <c r="G35" s="52">
        <v>22.3</v>
      </c>
      <c r="H35" s="43">
        <v>745</v>
      </c>
      <c r="I35" s="66"/>
      <c r="J35" s="44"/>
      <c r="K35" s="44"/>
      <c r="L35" s="45"/>
      <c r="M35" s="46"/>
      <c r="N35" s="46"/>
      <c r="O35" s="29">
        <v>3</v>
      </c>
      <c r="P35" s="11">
        <v>0</v>
      </c>
    </row>
    <row r="36" spans="1:16" s="9" customFormat="1" ht="12.75" x14ac:dyDescent="0.2">
      <c r="A36" s="42"/>
      <c r="B36" s="49" t="s">
        <v>488</v>
      </c>
      <c r="C36" s="42" t="s">
        <v>54</v>
      </c>
      <c r="D36" s="49" t="s">
        <v>53</v>
      </c>
      <c r="E36" s="49" t="s">
        <v>556</v>
      </c>
      <c r="F36" s="68" t="s">
        <v>566</v>
      </c>
      <c r="G36" s="52">
        <v>47.1</v>
      </c>
      <c r="H36" s="43">
        <v>100</v>
      </c>
      <c r="I36" s="66"/>
      <c r="J36" s="44"/>
      <c r="K36" s="44"/>
      <c r="L36" s="45"/>
      <c r="M36" s="46"/>
      <c r="N36" s="46"/>
      <c r="O36" s="29">
        <v>13</v>
      </c>
      <c r="P36" s="11">
        <v>0</v>
      </c>
    </row>
    <row r="37" spans="1:16" s="9" customFormat="1" ht="12.75" x14ac:dyDescent="0.2">
      <c r="A37" s="42"/>
      <c r="B37" s="49" t="s">
        <v>477</v>
      </c>
      <c r="C37" s="42" t="s">
        <v>55</v>
      </c>
      <c r="D37" s="49" t="s">
        <v>56</v>
      </c>
      <c r="E37" s="49" t="s">
        <v>555</v>
      </c>
      <c r="F37" s="68"/>
      <c r="G37" s="52">
        <v>37.75</v>
      </c>
      <c r="H37" s="43">
        <v>43</v>
      </c>
      <c r="I37" s="66"/>
      <c r="J37" s="44"/>
      <c r="K37" s="44"/>
      <c r="L37" s="45"/>
      <c r="M37" s="46"/>
      <c r="N37" s="46"/>
      <c r="O37" s="29">
        <v>8.75</v>
      </c>
      <c r="P37" s="11">
        <v>0</v>
      </c>
    </row>
    <row r="38" spans="1:16" s="9" customFormat="1" ht="12.75" x14ac:dyDescent="0.2">
      <c r="A38" s="54"/>
      <c r="B38" s="49" t="s">
        <v>518</v>
      </c>
      <c r="C38" s="47" t="s">
        <v>57</v>
      </c>
      <c r="D38" s="49" t="s">
        <v>58</v>
      </c>
      <c r="E38" s="49" t="s">
        <v>556</v>
      </c>
      <c r="F38" s="68"/>
      <c r="G38" s="52">
        <v>111.65</v>
      </c>
      <c r="H38" s="43">
        <v>100</v>
      </c>
      <c r="I38" s="66"/>
      <c r="J38" s="32"/>
      <c r="K38" s="32"/>
      <c r="L38" s="45"/>
      <c r="M38" s="46"/>
      <c r="N38" s="46"/>
      <c r="O38" s="29">
        <v>17</v>
      </c>
      <c r="P38" s="11">
        <v>0</v>
      </c>
    </row>
    <row r="39" spans="1:16" s="9" customFormat="1" ht="12.75" x14ac:dyDescent="0.2">
      <c r="A39" s="54"/>
      <c r="B39" s="49" t="s">
        <v>519</v>
      </c>
      <c r="C39" s="47" t="s">
        <v>59</v>
      </c>
      <c r="D39" s="49" t="s">
        <v>60</v>
      </c>
      <c r="E39" s="49" t="s">
        <v>556</v>
      </c>
      <c r="F39" s="68"/>
      <c r="G39" s="52">
        <v>111.65</v>
      </c>
      <c r="H39" s="43">
        <v>150</v>
      </c>
      <c r="I39" s="66"/>
      <c r="J39" s="32"/>
      <c r="K39" s="32"/>
      <c r="L39" s="45"/>
      <c r="M39" s="46"/>
      <c r="N39" s="46"/>
      <c r="O39" s="29">
        <v>17</v>
      </c>
      <c r="P39" s="11">
        <v>0</v>
      </c>
    </row>
    <row r="40" spans="1:16" s="9" customFormat="1" ht="12.75" x14ac:dyDescent="0.2">
      <c r="A40" s="42"/>
      <c r="B40" s="49" t="s">
        <v>425</v>
      </c>
      <c r="C40" s="42" t="s">
        <v>61</v>
      </c>
      <c r="D40" s="49" t="s">
        <v>62</v>
      </c>
      <c r="E40" s="49" t="s">
        <v>553</v>
      </c>
      <c r="F40" s="68"/>
      <c r="G40" s="52">
        <v>18.7</v>
      </c>
      <c r="H40" s="43">
        <v>563</v>
      </c>
      <c r="I40" s="66"/>
      <c r="J40" s="44"/>
      <c r="K40" s="44"/>
      <c r="L40" s="45"/>
      <c r="M40" s="46"/>
      <c r="N40" s="46"/>
      <c r="O40" s="29">
        <v>3</v>
      </c>
      <c r="P40" s="10">
        <v>0</v>
      </c>
    </row>
    <row r="41" spans="1:16" s="9" customFormat="1" ht="12.75" x14ac:dyDescent="0.2">
      <c r="A41" s="42"/>
      <c r="B41" s="49" t="s">
        <v>458</v>
      </c>
      <c r="C41" s="42" t="s">
        <v>63</v>
      </c>
      <c r="D41" s="49" t="s">
        <v>62</v>
      </c>
      <c r="E41" s="49" t="s">
        <v>555</v>
      </c>
      <c r="F41" s="68"/>
      <c r="G41" s="52">
        <v>23.9</v>
      </c>
      <c r="H41" s="43">
        <v>621</v>
      </c>
      <c r="I41" s="66"/>
      <c r="J41" s="44"/>
      <c r="K41" s="44"/>
      <c r="L41" s="45"/>
      <c r="M41" s="46"/>
      <c r="N41" s="46"/>
      <c r="O41" s="29">
        <v>7</v>
      </c>
      <c r="P41" s="11">
        <v>0</v>
      </c>
    </row>
    <row r="42" spans="1:16" s="9" customFormat="1" ht="12.75" x14ac:dyDescent="0.2">
      <c r="A42" s="42"/>
      <c r="B42" s="49" t="s">
        <v>429</v>
      </c>
      <c r="C42" s="42" t="s">
        <v>64</v>
      </c>
      <c r="D42" s="49" t="s">
        <v>65</v>
      </c>
      <c r="E42" s="49" t="s">
        <v>553</v>
      </c>
      <c r="F42" s="68"/>
      <c r="G42" s="52">
        <v>19.7</v>
      </c>
      <c r="H42" s="43">
        <v>103</v>
      </c>
      <c r="I42" s="66"/>
      <c r="J42" s="44"/>
      <c r="K42" s="44"/>
      <c r="L42" s="45"/>
      <c r="M42" s="46"/>
      <c r="N42" s="46"/>
      <c r="O42" s="29">
        <v>3</v>
      </c>
      <c r="P42" s="10">
        <v>0</v>
      </c>
    </row>
    <row r="43" spans="1:16" s="9" customFormat="1" ht="12.75" x14ac:dyDescent="0.2">
      <c r="A43" s="42"/>
      <c r="B43" s="49" t="s">
        <v>435</v>
      </c>
      <c r="C43" s="42" t="s">
        <v>66</v>
      </c>
      <c r="D43" s="49" t="s">
        <v>67</v>
      </c>
      <c r="E43" s="49" t="s">
        <v>553</v>
      </c>
      <c r="F43" s="68"/>
      <c r="G43" s="52">
        <v>20.3</v>
      </c>
      <c r="H43" s="43">
        <v>228</v>
      </c>
      <c r="I43" s="66"/>
      <c r="J43" s="44"/>
      <c r="K43" s="44"/>
      <c r="L43" s="45"/>
      <c r="M43" s="46"/>
      <c r="N43" s="46"/>
      <c r="O43" s="29">
        <v>3</v>
      </c>
      <c r="P43" s="10">
        <v>0</v>
      </c>
    </row>
    <row r="44" spans="1:16" s="9" customFormat="1" ht="12.75" x14ac:dyDescent="0.2">
      <c r="A44" s="42"/>
      <c r="B44" s="49" t="s">
        <v>413</v>
      </c>
      <c r="C44" s="42" t="s">
        <v>68</v>
      </c>
      <c r="D44" s="49" t="s">
        <v>69</v>
      </c>
      <c r="E44" s="49" t="s">
        <v>553</v>
      </c>
      <c r="F44" s="68"/>
      <c r="G44" s="52">
        <v>17.149999999999999</v>
      </c>
      <c r="H44" s="43">
        <v>2</v>
      </c>
      <c r="I44" s="66"/>
      <c r="J44" s="44"/>
      <c r="K44" s="44"/>
      <c r="L44" s="45"/>
      <c r="M44" s="46"/>
      <c r="N44" s="46"/>
      <c r="O44" s="29">
        <v>3</v>
      </c>
      <c r="P44" s="10">
        <v>0</v>
      </c>
    </row>
    <row r="45" spans="1:16" s="9" customFormat="1" ht="12.75" x14ac:dyDescent="0.2">
      <c r="A45" s="54"/>
      <c r="B45" s="49" t="s">
        <v>496</v>
      </c>
      <c r="C45" s="47" t="s">
        <v>72</v>
      </c>
      <c r="D45" s="49" t="s">
        <v>70</v>
      </c>
      <c r="E45" s="49" t="s">
        <v>30</v>
      </c>
      <c r="F45" s="68"/>
      <c r="G45" s="52">
        <v>52.35</v>
      </c>
      <c r="H45" s="43">
        <v>7</v>
      </c>
      <c r="I45" s="66"/>
      <c r="J45" s="32"/>
      <c r="K45" s="32"/>
      <c r="L45" s="45"/>
      <c r="M45" s="46"/>
      <c r="N45" s="46"/>
      <c r="O45" s="29">
        <v>12</v>
      </c>
      <c r="P45" s="11">
        <v>0</v>
      </c>
    </row>
    <row r="46" spans="1:16" s="9" customFormat="1" ht="12.75" x14ac:dyDescent="0.2">
      <c r="A46" s="42"/>
      <c r="B46" s="49" t="s">
        <v>361</v>
      </c>
      <c r="C46" s="42" t="s">
        <v>73</v>
      </c>
      <c r="D46" s="49" t="s">
        <v>74</v>
      </c>
      <c r="E46" s="49" t="s">
        <v>551</v>
      </c>
      <c r="F46" s="68"/>
      <c r="G46" s="52">
        <v>6.9</v>
      </c>
      <c r="H46" s="43">
        <v>11</v>
      </c>
      <c r="I46" s="66"/>
      <c r="J46" s="44"/>
      <c r="K46" s="44"/>
      <c r="L46" s="45"/>
      <c r="M46" s="46"/>
      <c r="N46" s="46"/>
      <c r="O46" s="29">
        <v>1</v>
      </c>
      <c r="P46" s="10">
        <v>0</v>
      </c>
    </row>
    <row r="47" spans="1:16" s="9" customFormat="1" ht="12.75" x14ac:dyDescent="0.2">
      <c r="A47" s="42"/>
      <c r="B47" s="49" t="s">
        <v>362</v>
      </c>
      <c r="C47" s="42" t="s">
        <v>75</v>
      </c>
      <c r="D47" s="49" t="s">
        <v>76</v>
      </c>
      <c r="E47" s="49" t="s">
        <v>551</v>
      </c>
      <c r="F47" s="68"/>
      <c r="G47" s="52">
        <v>6.9</v>
      </c>
      <c r="H47" s="43">
        <v>1418</v>
      </c>
      <c r="I47" s="66"/>
      <c r="J47" s="44"/>
      <c r="K47" s="44"/>
      <c r="L47" s="45"/>
      <c r="M47" s="46"/>
      <c r="N47" s="46"/>
      <c r="O47" s="29">
        <v>1</v>
      </c>
      <c r="P47" s="10">
        <v>0</v>
      </c>
    </row>
    <row r="48" spans="1:16" s="9" customFormat="1" ht="12.75" x14ac:dyDescent="0.2">
      <c r="A48" s="42"/>
      <c r="B48" s="49" t="s">
        <v>414</v>
      </c>
      <c r="C48" s="42" t="s">
        <v>77</v>
      </c>
      <c r="D48" s="49" t="s">
        <v>76</v>
      </c>
      <c r="E48" s="49" t="s">
        <v>553</v>
      </c>
      <c r="F48" s="68"/>
      <c r="G48" s="52">
        <v>17.25</v>
      </c>
      <c r="H48" s="43">
        <v>265</v>
      </c>
      <c r="I48" s="66"/>
      <c r="J48" s="44"/>
      <c r="K48" s="44"/>
      <c r="L48" s="45"/>
      <c r="M48" s="46"/>
      <c r="N48" s="46"/>
      <c r="O48" s="29">
        <v>3</v>
      </c>
      <c r="P48" s="11">
        <v>0</v>
      </c>
    </row>
    <row r="49" spans="1:16" s="9" customFormat="1" ht="12.75" x14ac:dyDescent="0.2">
      <c r="A49" s="42"/>
      <c r="B49" s="49" t="s">
        <v>426</v>
      </c>
      <c r="C49" s="42" t="s">
        <v>78</v>
      </c>
      <c r="D49" s="49" t="s">
        <v>79</v>
      </c>
      <c r="E49" s="49" t="s">
        <v>554</v>
      </c>
      <c r="F49" s="68"/>
      <c r="G49" s="52">
        <v>18.850000000000001</v>
      </c>
      <c r="H49" s="43">
        <v>250</v>
      </c>
      <c r="I49" s="66"/>
      <c r="J49" s="44"/>
      <c r="K49" s="44"/>
      <c r="L49" s="45"/>
      <c r="M49" s="46"/>
      <c r="N49" s="46"/>
      <c r="O49" s="29">
        <v>3.5</v>
      </c>
      <c r="P49" s="10">
        <v>0</v>
      </c>
    </row>
    <row r="50" spans="1:16" s="9" customFormat="1" ht="12.75" x14ac:dyDescent="0.2">
      <c r="A50" s="42"/>
      <c r="B50" s="49" t="s">
        <v>363</v>
      </c>
      <c r="C50" s="42" t="s">
        <v>80</v>
      </c>
      <c r="D50" s="49" t="s">
        <v>81</v>
      </c>
      <c r="E50" s="49" t="s">
        <v>551</v>
      </c>
      <c r="F50" s="68"/>
      <c r="G50" s="52">
        <v>6.9</v>
      </c>
      <c r="H50" s="43">
        <v>1111</v>
      </c>
      <c r="I50" s="66"/>
      <c r="J50" s="44"/>
      <c r="K50" s="44"/>
      <c r="L50" s="45"/>
      <c r="M50" s="46"/>
      <c r="N50" s="46"/>
      <c r="O50" s="29">
        <v>1</v>
      </c>
      <c r="P50" s="10">
        <v>0</v>
      </c>
    </row>
    <row r="51" spans="1:16" s="9" customFormat="1" ht="12.75" x14ac:dyDescent="0.2">
      <c r="A51" s="42"/>
      <c r="B51" s="49" t="s">
        <v>416</v>
      </c>
      <c r="C51" s="42" t="s">
        <v>82</v>
      </c>
      <c r="D51" s="49" t="s">
        <v>81</v>
      </c>
      <c r="E51" s="49" t="s">
        <v>553</v>
      </c>
      <c r="F51" s="68"/>
      <c r="G51" s="52">
        <v>17.7</v>
      </c>
      <c r="H51" s="43">
        <v>1224</v>
      </c>
      <c r="I51" s="66"/>
      <c r="J51" s="44"/>
      <c r="K51" s="44"/>
      <c r="L51" s="45"/>
      <c r="M51" s="46"/>
      <c r="N51" s="46"/>
      <c r="O51" s="29">
        <v>3</v>
      </c>
      <c r="P51" s="10">
        <v>0</v>
      </c>
    </row>
    <row r="52" spans="1:16" s="9" customFormat="1" ht="12.75" x14ac:dyDescent="0.2">
      <c r="A52" s="42"/>
      <c r="B52" s="49" t="s">
        <v>419</v>
      </c>
      <c r="C52" s="42" t="s">
        <v>84</v>
      </c>
      <c r="D52" s="49" t="s">
        <v>83</v>
      </c>
      <c r="E52" s="49" t="s">
        <v>553</v>
      </c>
      <c r="F52" s="68"/>
      <c r="G52" s="52">
        <v>18.100000000000001</v>
      </c>
      <c r="H52" s="43">
        <v>1000</v>
      </c>
      <c r="I52" s="66"/>
      <c r="J52" s="44"/>
      <c r="K52" s="44"/>
      <c r="L52" s="45"/>
      <c r="M52" s="46"/>
      <c r="N52" s="46"/>
      <c r="O52" s="29">
        <v>3</v>
      </c>
      <c r="P52" s="10">
        <v>0</v>
      </c>
    </row>
    <row r="53" spans="1:16" s="9" customFormat="1" ht="12.75" x14ac:dyDescent="0.2">
      <c r="A53" s="54"/>
      <c r="B53" s="49" t="s">
        <v>510</v>
      </c>
      <c r="C53" s="47" t="s">
        <v>85</v>
      </c>
      <c r="D53" s="49" t="s">
        <v>86</v>
      </c>
      <c r="E53" s="49" t="s">
        <v>556</v>
      </c>
      <c r="F53" s="68"/>
      <c r="G53" s="52">
        <v>90.65</v>
      </c>
      <c r="H53" s="43">
        <v>47</v>
      </c>
      <c r="I53" s="66"/>
      <c r="J53" s="32"/>
      <c r="K53" s="32"/>
      <c r="L53" s="45"/>
      <c r="M53" s="46"/>
      <c r="N53" s="46"/>
      <c r="O53" s="29">
        <v>18</v>
      </c>
      <c r="P53" s="11">
        <v>0</v>
      </c>
    </row>
    <row r="54" spans="1:16" s="9" customFormat="1" ht="12.75" x14ac:dyDescent="0.2">
      <c r="A54" s="42"/>
      <c r="B54" s="49" t="s">
        <v>459</v>
      </c>
      <c r="C54" s="42" t="s">
        <v>87</v>
      </c>
      <c r="D54" s="49" t="s">
        <v>88</v>
      </c>
      <c r="E54" s="49" t="s">
        <v>553</v>
      </c>
      <c r="F54" s="68"/>
      <c r="G54" s="52">
        <v>24.2</v>
      </c>
      <c r="H54" s="43">
        <v>500</v>
      </c>
      <c r="I54" s="66"/>
      <c r="J54" s="44"/>
      <c r="K54" s="44"/>
      <c r="L54" s="45"/>
      <c r="M54" s="46"/>
      <c r="N54" s="46"/>
      <c r="O54" s="29">
        <v>3</v>
      </c>
      <c r="P54" s="11">
        <v>0</v>
      </c>
    </row>
    <row r="55" spans="1:16" s="9" customFormat="1" ht="12.75" x14ac:dyDescent="0.2">
      <c r="A55" s="42"/>
      <c r="B55" s="49" t="s">
        <v>460</v>
      </c>
      <c r="C55" s="42" t="s">
        <v>89</v>
      </c>
      <c r="D55" s="49" t="s">
        <v>90</v>
      </c>
      <c r="E55" s="49" t="s">
        <v>553</v>
      </c>
      <c r="F55" s="68"/>
      <c r="G55" s="52">
        <v>24.2</v>
      </c>
      <c r="H55" s="43">
        <v>500</v>
      </c>
      <c r="I55" s="66"/>
      <c r="J55" s="44"/>
      <c r="K55" s="44"/>
      <c r="L55" s="45"/>
      <c r="M55" s="46"/>
      <c r="N55" s="46"/>
      <c r="O55" s="29">
        <v>3</v>
      </c>
      <c r="P55" s="11">
        <v>0</v>
      </c>
    </row>
    <row r="56" spans="1:16" s="9" customFormat="1" ht="12.75" x14ac:dyDescent="0.2">
      <c r="A56" s="42"/>
      <c r="B56" s="49" t="s">
        <v>455</v>
      </c>
      <c r="C56" s="42" t="s">
        <v>91</v>
      </c>
      <c r="D56" s="49" t="s">
        <v>92</v>
      </c>
      <c r="E56" s="49" t="s">
        <v>554</v>
      </c>
      <c r="F56" s="68"/>
      <c r="G56" s="52">
        <v>22.5</v>
      </c>
      <c r="H56" s="43">
        <v>66</v>
      </c>
      <c r="I56" s="66"/>
      <c r="J56" s="44"/>
      <c r="K56" s="44"/>
      <c r="L56" s="45"/>
      <c r="M56" s="46"/>
      <c r="N56" s="46"/>
      <c r="O56" s="29">
        <v>3.5</v>
      </c>
      <c r="P56" s="11">
        <v>0</v>
      </c>
    </row>
    <row r="57" spans="1:16" s="9" customFormat="1" ht="12.75" x14ac:dyDescent="0.2">
      <c r="A57" s="42"/>
      <c r="B57" s="49" t="s">
        <v>486</v>
      </c>
      <c r="C57" s="42" t="s">
        <v>93</v>
      </c>
      <c r="D57" s="49" t="s">
        <v>92</v>
      </c>
      <c r="E57" s="49" t="s">
        <v>556</v>
      </c>
      <c r="F57" s="71"/>
      <c r="G57" s="52">
        <v>44.9</v>
      </c>
      <c r="H57" s="43">
        <v>219</v>
      </c>
      <c r="I57" s="66"/>
      <c r="J57" s="44"/>
      <c r="K57" s="44"/>
      <c r="L57" s="45"/>
      <c r="M57" s="46"/>
      <c r="N57" s="46"/>
      <c r="O57" s="29">
        <v>10</v>
      </c>
      <c r="P57" s="11">
        <v>0</v>
      </c>
    </row>
    <row r="58" spans="1:16" s="9" customFormat="1" ht="12.75" x14ac:dyDescent="0.2">
      <c r="A58" s="54"/>
      <c r="B58" s="49" t="s">
        <v>543</v>
      </c>
      <c r="C58" s="47" t="s">
        <v>544</v>
      </c>
      <c r="D58" s="49" t="s">
        <v>545</v>
      </c>
      <c r="E58" s="49" t="s">
        <v>556</v>
      </c>
      <c r="F58" s="68"/>
      <c r="G58" s="52">
        <v>90.65</v>
      </c>
      <c r="H58" s="43">
        <v>123</v>
      </c>
      <c r="I58" s="66"/>
      <c r="J58" s="32"/>
      <c r="K58" s="32"/>
      <c r="L58" s="45"/>
      <c r="M58" s="46"/>
      <c r="N58" s="46"/>
      <c r="O58" s="29">
        <v>18</v>
      </c>
      <c r="P58" s="11">
        <v>0</v>
      </c>
    </row>
    <row r="59" spans="1:16" s="9" customFormat="1" ht="12.75" x14ac:dyDescent="0.2">
      <c r="A59" s="42"/>
      <c r="B59" s="49" t="s">
        <v>461</v>
      </c>
      <c r="C59" s="47" t="s">
        <v>94</v>
      </c>
      <c r="D59" s="49" t="s">
        <v>95</v>
      </c>
      <c r="E59" s="49" t="s">
        <v>554</v>
      </c>
      <c r="F59" s="68"/>
      <c r="G59" s="52">
        <v>24.2</v>
      </c>
      <c r="H59" s="43">
        <v>750</v>
      </c>
      <c r="I59" s="66"/>
      <c r="J59" s="44"/>
      <c r="K59" s="44"/>
      <c r="L59" s="45"/>
      <c r="M59" s="46"/>
      <c r="N59" s="46"/>
      <c r="O59" s="29">
        <v>3.5</v>
      </c>
      <c r="P59" s="11">
        <v>0</v>
      </c>
    </row>
    <row r="60" spans="1:16" s="9" customFormat="1" ht="12.75" x14ac:dyDescent="0.2">
      <c r="A60" s="54"/>
      <c r="B60" s="49" t="s">
        <v>491</v>
      </c>
      <c r="C60" s="47" t="s">
        <v>96</v>
      </c>
      <c r="D60" s="49" t="s">
        <v>95</v>
      </c>
      <c r="E60" s="49" t="s">
        <v>556</v>
      </c>
      <c r="F60" s="68"/>
      <c r="G60" s="52">
        <v>50.75</v>
      </c>
      <c r="H60" s="43">
        <v>404</v>
      </c>
      <c r="I60" s="66"/>
      <c r="J60" s="32"/>
      <c r="K60" s="32"/>
      <c r="L60" s="45"/>
      <c r="M60" s="46"/>
      <c r="N60" s="46"/>
      <c r="O60" s="29">
        <v>12</v>
      </c>
      <c r="P60" s="11">
        <v>0</v>
      </c>
    </row>
    <row r="61" spans="1:16" s="9" customFormat="1" ht="12.75" x14ac:dyDescent="0.2">
      <c r="A61" s="54"/>
      <c r="B61" s="49" t="s">
        <v>546</v>
      </c>
      <c r="C61" s="47" t="s">
        <v>547</v>
      </c>
      <c r="D61" s="49" t="s">
        <v>548</v>
      </c>
      <c r="E61" s="49" t="s">
        <v>556</v>
      </c>
      <c r="F61" s="68"/>
      <c r="G61" s="52">
        <v>90.65</v>
      </c>
      <c r="H61" s="43">
        <v>38</v>
      </c>
      <c r="I61" s="66"/>
      <c r="J61" s="32"/>
      <c r="K61" s="32"/>
      <c r="L61" s="45"/>
      <c r="M61" s="46"/>
      <c r="N61" s="46"/>
      <c r="O61" s="29">
        <v>18</v>
      </c>
      <c r="P61" s="11">
        <v>0</v>
      </c>
    </row>
    <row r="62" spans="1:16" s="9" customFormat="1" ht="12.75" x14ac:dyDescent="0.2">
      <c r="A62" s="42"/>
      <c r="B62" s="49" t="s">
        <v>487</v>
      </c>
      <c r="C62" s="42" t="s">
        <v>98</v>
      </c>
      <c r="D62" s="49" t="s">
        <v>97</v>
      </c>
      <c r="E62" s="49" t="s">
        <v>556</v>
      </c>
      <c r="F62" s="71"/>
      <c r="G62" s="52">
        <v>44.9</v>
      </c>
      <c r="H62" s="43">
        <v>446</v>
      </c>
      <c r="I62" s="66"/>
      <c r="J62" s="44"/>
      <c r="K62" s="44"/>
      <c r="L62" s="45"/>
      <c r="M62" s="46"/>
      <c r="N62" s="46"/>
      <c r="O62" s="29">
        <v>12</v>
      </c>
      <c r="P62" s="11">
        <v>0</v>
      </c>
    </row>
    <row r="63" spans="1:16" s="9" customFormat="1" ht="12.75" x14ac:dyDescent="0.2">
      <c r="A63" s="42"/>
      <c r="B63" s="49" t="s">
        <v>462</v>
      </c>
      <c r="C63" s="42" t="s">
        <v>99</v>
      </c>
      <c r="D63" s="49" t="s">
        <v>100</v>
      </c>
      <c r="E63" s="49" t="s">
        <v>554</v>
      </c>
      <c r="F63" s="71"/>
      <c r="G63" s="52">
        <v>24.2</v>
      </c>
      <c r="H63" s="43">
        <v>134</v>
      </c>
      <c r="I63" s="66"/>
      <c r="J63" s="44"/>
      <c r="K63" s="44"/>
      <c r="L63" s="45"/>
      <c r="M63" s="46"/>
      <c r="N63" s="46"/>
      <c r="O63" s="29">
        <v>3.5</v>
      </c>
      <c r="P63" s="11">
        <v>0</v>
      </c>
    </row>
    <row r="64" spans="1:16" s="9" customFormat="1" ht="12.75" x14ac:dyDescent="0.2">
      <c r="A64" s="42"/>
      <c r="B64" s="49" t="s">
        <v>449</v>
      </c>
      <c r="C64" s="42" t="s">
        <v>101</v>
      </c>
      <c r="D64" s="49" t="s">
        <v>102</v>
      </c>
      <c r="E64" s="49" t="s">
        <v>554</v>
      </c>
      <c r="F64" s="68"/>
      <c r="G64" s="52">
        <v>21.9</v>
      </c>
      <c r="H64" s="43">
        <v>750</v>
      </c>
      <c r="I64" s="66"/>
      <c r="J64" s="44"/>
      <c r="K64" s="44"/>
      <c r="L64" s="45"/>
      <c r="M64" s="46"/>
      <c r="N64" s="46"/>
      <c r="O64" s="29">
        <v>3.5</v>
      </c>
      <c r="P64" s="10">
        <v>0</v>
      </c>
    </row>
    <row r="65" spans="1:16" s="9" customFormat="1" ht="12.75" x14ac:dyDescent="0.2">
      <c r="A65" s="42"/>
      <c r="B65" s="49" t="s">
        <v>451</v>
      </c>
      <c r="C65" s="42" t="s">
        <v>103</v>
      </c>
      <c r="D65" s="49" t="s">
        <v>104</v>
      </c>
      <c r="E65" s="49" t="s">
        <v>554</v>
      </c>
      <c r="F65" s="68"/>
      <c r="G65" s="52">
        <v>21.9</v>
      </c>
      <c r="H65" s="43">
        <v>500</v>
      </c>
      <c r="I65" s="66"/>
      <c r="J65" s="44"/>
      <c r="K65" s="44"/>
      <c r="L65" s="45"/>
      <c r="M65" s="46"/>
      <c r="N65" s="46"/>
      <c r="O65" s="29">
        <v>3.5</v>
      </c>
      <c r="P65" s="10">
        <v>0</v>
      </c>
    </row>
    <row r="66" spans="1:16" s="9" customFormat="1" ht="12.75" x14ac:dyDescent="0.2">
      <c r="A66" s="42"/>
      <c r="B66" s="49" t="s">
        <v>450</v>
      </c>
      <c r="C66" s="42" t="s">
        <v>105</v>
      </c>
      <c r="D66" s="49" t="s">
        <v>106</v>
      </c>
      <c r="E66" s="49" t="s">
        <v>554</v>
      </c>
      <c r="F66" s="68"/>
      <c r="G66" s="52">
        <v>21.9</v>
      </c>
      <c r="H66" s="43">
        <v>182</v>
      </c>
      <c r="I66" s="66"/>
      <c r="J66" s="44"/>
      <c r="K66" s="44"/>
      <c r="L66" s="45"/>
      <c r="M66" s="46"/>
      <c r="N66" s="46"/>
      <c r="O66" s="29">
        <v>3.5</v>
      </c>
      <c r="P66" s="10">
        <v>0</v>
      </c>
    </row>
    <row r="67" spans="1:16" s="9" customFormat="1" ht="12.75" x14ac:dyDescent="0.2">
      <c r="A67" s="42"/>
      <c r="B67" s="49" t="s">
        <v>471</v>
      </c>
      <c r="C67" s="42" t="s">
        <v>107</v>
      </c>
      <c r="D67" s="49" t="s">
        <v>106</v>
      </c>
      <c r="E67" s="49" t="s">
        <v>555</v>
      </c>
      <c r="F67" s="68"/>
      <c r="G67" s="52">
        <v>30.3</v>
      </c>
      <c r="H67" s="43">
        <v>475</v>
      </c>
      <c r="I67" s="66"/>
      <c r="J67" s="32"/>
      <c r="K67" s="32"/>
      <c r="L67" s="45"/>
      <c r="M67" s="46"/>
      <c r="N67" s="46"/>
      <c r="O67" s="29">
        <v>7</v>
      </c>
      <c r="P67" s="11">
        <v>0</v>
      </c>
    </row>
    <row r="68" spans="1:16" s="9" customFormat="1" ht="12.75" x14ac:dyDescent="0.2">
      <c r="A68" s="54"/>
      <c r="B68" s="49" t="s">
        <v>492</v>
      </c>
      <c r="C68" s="47" t="s">
        <v>108</v>
      </c>
      <c r="D68" s="49" t="s">
        <v>106</v>
      </c>
      <c r="E68" s="49" t="s">
        <v>556</v>
      </c>
      <c r="F68" s="68"/>
      <c r="G68" s="52">
        <v>50.75</v>
      </c>
      <c r="H68" s="43">
        <v>75</v>
      </c>
      <c r="I68" s="66"/>
      <c r="J68" s="32"/>
      <c r="K68" s="32"/>
      <c r="L68" s="45"/>
      <c r="M68" s="46"/>
      <c r="N68" s="46"/>
      <c r="O68" s="29">
        <v>14</v>
      </c>
      <c r="P68" s="11">
        <v>0</v>
      </c>
    </row>
    <row r="69" spans="1:16" s="9" customFormat="1" ht="12.75" x14ac:dyDescent="0.2">
      <c r="A69" s="54"/>
      <c r="B69" s="49" t="s">
        <v>512</v>
      </c>
      <c r="C69" s="47" t="s">
        <v>109</v>
      </c>
      <c r="D69" s="49" t="s">
        <v>110</v>
      </c>
      <c r="E69" s="49" t="s">
        <v>556</v>
      </c>
      <c r="F69" s="68"/>
      <c r="G69" s="52">
        <v>93</v>
      </c>
      <c r="H69" s="43">
        <v>247</v>
      </c>
      <c r="I69" s="66"/>
      <c r="J69" s="32"/>
      <c r="K69" s="32"/>
      <c r="L69" s="45"/>
      <c r="M69" s="46"/>
      <c r="N69" s="46"/>
      <c r="O69" s="29">
        <v>18</v>
      </c>
      <c r="P69" s="11">
        <v>0</v>
      </c>
    </row>
    <row r="70" spans="1:16" s="9" customFormat="1" ht="12.75" x14ac:dyDescent="0.2">
      <c r="A70" s="54"/>
      <c r="B70" s="49" t="s">
        <v>511</v>
      </c>
      <c r="C70" s="47" t="s">
        <v>111</v>
      </c>
      <c r="D70" s="49" t="s">
        <v>112</v>
      </c>
      <c r="E70" s="49" t="s">
        <v>556</v>
      </c>
      <c r="F70" s="68"/>
      <c r="G70" s="52">
        <v>91</v>
      </c>
      <c r="H70" s="43">
        <v>128</v>
      </c>
      <c r="I70" s="66"/>
      <c r="J70" s="32"/>
      <c r="K70" s="32"/>
      <c r="L70" s="45"/>
      <c r="M70" s="46"/>
      <c r="N70" s="46"/>
      <c r="O70" s="29">
        <v>18</v>
      </c>
      <c r="P70" s="11">
        <v>0</v>
      </c>
    </row>
    <row r="71" spans="1:16" s="9" customFormat="1" ht="12.75" x14ac:dyDescent="0.2">
      <c r="A71" s="54"/>
      <c r="B71" s="49" t="s">
        <v>513</v>
      </c>
      <c r="C71" s="47" t="s">
        <v>113</v>
      </c>
      <c r="D71" s="49" t="s">
        <v>114</v>
      </c>
      <c r="E71" s="49" t="s">
        <v>556</v>
      </c>
      <c r="F71" s="68"/>
      <c r="G71" s="52">
        <v>93</v>
      </c>
      <c r="H71" s="43">
        <v>20</v>
      </c>
      <c r="I71" s="66"/>
      <c r="J71" s="32"/>
      <c r="K71" s="32"/>
      <c r="L71" s="45"/>
      <c r="M71" s="46"/>
      <c r="N71" s="46"/>
      <c r="O71" s="29">
        <v>18</v>
      </c>
      <c r="P71" s="11">
        <v>0</v>
      </c>
    </row>
    <row r="72" spans="1:16" s="9" customFormat="1" ht="12.75" x14ac:dyDescent="0.2">
      <c r="A72" s="42"/>
      <c r="B72" s="49" t="s">
        <v>370</v>
      </c>
      <c r="C72" s="42" t="s">
        <v>115</v>
      </c>
      <c r="D72" s="49" t="s">
        <v>116</v>
      </c>
      <c r="E72" s="49" t="s">
        <v>551</v>
      </c>
      <c r="F72" s="68"/>
      <c r="G72" s="52">
        <v>7.75</v>
      </c>
      <c r="H72" s="43">
        <v>30</v>
      </c>
      <c r="I72" s="66"/>
      <c r="J72" s="44"/>
      <c r="K72" s="44"/>
      <c r="L72" s="45"/>
      <c r="M72" s="46"/>
      <c r="N72" s="46"/>
      <c r="O72" s="29">
        <v>1</v>
      </c>
      <c r="P72" s="10">
        <v>0</v>
      </c>
    </row>
    <row r="73" spans="1:16" s="9" customFormat="1" ht="12.75" x14ac:dyDescent="0.2">
      <c r="A73" s="42"/>
      <c r="B73" s="49" t="s">
        <v>467</v>
      </c>
      <c r="C73" s="42" t="s">
        <v>117</v>
      </c>
      <c r="D73" s="49" t="s">
        <v>118</v>
      </c>
      <c r="E73" s="49" t="s">
        <v>553</v>
      </c>
      <c r="F73" s="68"/>
      <c r="G73" s="52">
        <v>25.55</v>
      </c>
      <c r="H73" s="43">
        <v>7</v>
      </c>
      <c r="I73" s="66"/>
      <c r="J73" s="44"/>
      <c r="K73" s="44"/>
      <c r="L73" s="45"/>
      <c r="M73" s="46"/>
      <c r="N73" s="46"/>
      <c r="O73" s="29">
        <v>3</v>
      </c>
      <c r="P73" s="10">
        <v>0</v>
      </c>
    </row>
    <row r="74" spans="1:16" s="9" customFormat="1" ht="12.75" x14ac:dyDescent="0.2">
      <c r="A74" s="42"/>
      <c r="B74" s="49" t="s">
        <v>409</v>
      </c>
      <c r="C74" s="47" t="s">
        <v>119</v>
      </c>
      <c r="D74" s="49" t="s">
        <v>120</v>
      </c>
      <c r="E74" s="49" t="s">
        <v>553</v>
      </c>
      <c r="F74" s="68"/>
      <c r="G74" s="52">
        <v>16.3</v>
      </c>
      <c r="H74" s="43">
        <v>144</v>
      </c>
      <c r="I74" s="66"/>
      <c r="J74" s="44"/>
      <c r="K74" s="44"/>
      <c r="L74" s="45"/>
      <c r="M74" s="46"/>
      <c r="N74" s="46"/>
      <c r="O74" s="29">
        <v>3</v>
      </c>
      <c r="P74" s="11">
        <v>0</v>
      </c>
    </row>
    <row r="75" spans="1:16" s="9" customFormat="1" ht="12.75" x14ac:dyDescent="0.2">
      <c r="A75" s="42"/>
      <c r="B75" s="49" t="s">
        <v>440</v>
      </c>
      <c r="C75" s="42" t="s">
        <v>121</v>
      </c>
      <c r="D75" s="49" t="s">
        <v>120</v>
      </c>
      <c r="E75" s="49" t="s">
        <v>555</v>
      </c>
      <c r="F75" s="68"/>
      <c r="G75" s="52">
        <v>20.7</v>
      </c>
      <c r="H75" s="43">
        <v>509</v>
      </c>
      <c r="I75" s="66"/>
      <c r="J75" s="44"/>
      <c r="K75" s="44"/>
      <c r="L75" s="45"/>
      <c r="M75" s="46"/>
      <c r="N75" s="46"/>
      <c r="O75" s="29">
        <v>7</v>
      </c>
      <c r="P75" s="10">
        <v>0</v>
      </c>
    </row>
    <row r="76" spans="1:16" s="9" customFormat="1" ht="12.75" x14ac:dyDescent="0.2">
      <c r="A76" s="42"/>
      <c r="B76" s="49" t="s">
        <v>478</v>
      </c>
      <c r="C76" s="42" t="s">
        <v>122</v>
      </c>
      <c r="D76" s="49" t="s">
        <v>120</v>
      </c>
      <c r="E76" s="49" t="s">
        <v>556</v>
      </c>
      <c r="F76" s="68"/>
      <c r="G76" s="52">
        <v>38.049999999999997</v>
      </c>
      <c r="H76" s="43">
        <v>457</v>
      </c>
      <c r="I76" s="66"/>
      <c r="J76" s="44"/>
      <c r="K76" s="44"/>
      <c r="L76" s="45"/>
      <c r="M76" s="46"/>
      <c r="N76" s="46"/>
      <c r="O76" s="29">
        <v>11</v>
      </c>
      <c r="P76" s="11">
        <v>0</v>
      </c>
    </row>
    <row r="77" spans="1:16" s="9" customFormat="1" ht="12.75" x14ac:dyDescent="0.2">
      <c r="A77" s="42"/>
      <c r="B77" s="49" t="s">
        <v>410</v>
      </c>
      <c r="C77" s="42" t="s">
        <v>123</v>
      </c>
      <c r="D77" s="49" t="s">
        <v>124</v>
      </c>
      <c r="E77" s="49" t="s">
        <v>553</v>
      </c>
      <c r="F77" s="68"/>
      <c r="G77" s="52">
        <v>16.3</v>
      </c>
      <c r="H77" s="43">
        <v>378</v>
      </c>
      <c r="I77" s="66"/>
      <c r="J77" s="44"/>
      <c r="K77" s="44"/>
      <c r="L77" s="45"/>
      <c r="M77" s="46"/>
      <c r="N77" s="46"/>
      <c r="O77" s="29">
        <v>3</v>
      </c>
      <c r="P77" s="10">
        <v>0</v>
      </c>
    </row>
    <row r="78" spans="1:16" s="9" customFormat="1" ht="12.75" x14ac:dyDescent="0.2">
      <c r="A78" s="42"/>
      <c r="B78" s="49" t="s">
        <v>441</v>
      </c>
      <c r="C78" s="42" t="s">
        <v>318</v>
      </c>
      <c r="D78" s="49" t="s">
        <v>126</v>
      </c>
      <c r="E78" s="49" t="s">
        <v>553</v>
      </c>
      <c r="F78" s="68"/>
      <c r="G78" s="52">
        <v>20.7</v>
      </c>
      <c r="H78" s="43">
        <v>842</v>
      </c>
      <c r="I78" s="66"/>
      <c r="J78" s="44"/>
      <c r="K78" s="44"/>
      <c r="L78" s="45"/>
      <c r="M78" s="46"/>
      <c r="N78" s="46"/>
      <c r="O78" s="29">
        <v>3</v>
      </c>
      <c r="P78" s="10">
        <v>0</v>
      </c>
    </row>
    <row r="79" spans="1:16" s="9" customFormat="1" ht="12.75" x14ac:dyDescent="0.2">
      <c r="A79" s="42"/>
      <c r="B79" s="49" t="s">
        <v>442</v>
      </c>
      <c r="C79" s="42" t="s">
        <v>125</v>
      </c>
      <c r="D79" s="49" t="s">
        <v>126</v>
      </c>
      <c r="E79" s="49" t="s">
        <v>554</v>
      </c>
      <c r="F79" s="68"/>
      <c r="G79" s="52">
        <v>20.7</v>
      </c>
      <c r="H79" s="43">
        <v>153</v>
      </c>
      <c r="I79" s="66"/>
      <c r="J79" s="44"/>
      <c r="K79" s="44"/>
      <c r="L79" s="45"/>
      <c r="M79" s="46"/>
      <c r="N79" s="46"/>
      <c r="O79" s="29">
        <v>3.5</v>
      </c>
      <c r="P79" s="10">
        <v>0</v>
      </c>
    </row>
    <row r="80" spans="1:16" s="9" customFormat="1" ht="12.75" x14ac:dyDescent="0.2">
      <c r="A80" s="42"/>
      <c r="B80" s="49" t="s">
        <v>468</v>
      </c>
      <c r="C80" s="42" t="s">
        <v>127</v>
      </c>
      <c r="D80" s="49" t="s">
        <v>126</v>
      </c>
      <c r="E80" s="49" t="s">
        <v>555</v>
      </c>
      <c r="F80" s="68"/>
      <c r="G80" s="52">
        <v>26.05</v>
      </c>
      <c r="H80" s="43">
        <v>25</v>
      </c>
      <c r="I80" s="66"/>
      <c r="J80" s="32"/>
      <c r="K80" s="32"/>
      <c r="L80" s="45"/>
      <c r="M80" s="46"/>
      <c r="N80" s="46"/>
      <c r="O80" s="29">
        <v>7</v>
      </c>
      <c r="P80" s="10">
        <v>0</v>
      </c>
    </row>
    <row r="81" spans="1:16" s="9" customFormat="1" ht="12.75" x14ac:dyDescent="0.2">
      <c r="A81" s="42"/>
      <c r="B81" s="49" t="s">
        <v>485</v>
      </c>
      <c r="C81" s="42" t="s">
        <v>128</v>
      </c>
      <c r="D81" s="49" t="s">
        <v>126</v>
      </c>
      <c r="E81" s="49" t="s">
        <v>556</v>
      </c>
      <c r="F81" s="68"/>
      <c r="G81" s="52">
        <v>44.4</v>
      </c>
      <c r="H81" s="43">
        <v>255</v>
      </c>
      <c r="I81" s="66"/>
      <c r="J81" s="44"/>
      <c r="K81" s="44"/>
      <c r="L81" s="45"/>
      <c r="M81" s="46"/>
      <c r="N81" s="46"/>
      <c r="O81" s="29">
        <v>11</v>
      </c>
      <c r="P81" s="11">
        <v>0</v>
      </c>
    </row>
    <row r="82" spans="1:16" s="9" customFormat="1" ht="12.75" x14ac:dyDescent="0.2">
      <c r="A82" s="42"/>
      <c r="B82" s="49" t="s">
        <v>412</v>
      </c>
      <c r="C82" s="42" t="s">
        <v>129</v>
      </c>
      <c r="D82" s="49" t="s">
        <v>130</v>
      </c>
      <c r="E82" s="49" t="s">
        <v>553</v>
      </c>
      <c r="F82" s="68"/>
      <c r="G82" s="52">
        <v>16.600000000000001</v>
      </c>
      <c r="H82" s="43">
        <v>942</v>
      </c>
      <c r="I82" s="66"/>
      <c r="J82" s="44"/>
      <c r="K82" s="44"/>
      <c r="L82" s="45"/>
      <c r="M82" s="46"/>
      <c r="N82" s="46"/>
      <c r="O82" s="29">
        <v>3</v>
      </c>
      <c r="P82" s="10">
        <v>0</v>
      </c>
    </row>
    <row r="83" spans="1:16" s="9" customFormat="1" ht="12.75" x14ac:dyDescent="0.2">
      <c r="A83" s="42"/>
      <c r="B83" s="49" t="s">
        <v>443</v>
      </c>
      <c r="C83" s="42" t="s">
        <v>131</v>
      </c>
      <c r="D83" s="49" t="s">
        <v>132</v>
      </c>
      <c r="E83" s="49" t="s">
        <v>554</v>
      </c>
      <c r="F83" s="68"/>
      <c r="G83" s="52">
        <v>20.75</v>
      </c>
      <c r="H83" s="43">
        <v>784</v>
      </c>
      <c r="I83" s="66"/>
      <c r="J83" s="44"/>
      <c r="K83" s="44"/>
      <c r="L83" s="45"/>
      <c r="M83" s="46"/>
      <c r="N83" s="46"/>
      <c r="O83" s="29">
        <v>3.5</v>
      </c>
      <c r="P83" s="10">
        <v>0</v>
      </c>
    </row>
    <row r="84" spans="1:16" s="9" customFormat="1" ht="12.75" x14ac:dyDescent="0.2">
      <c r="A84" s="42"/>
      <c r="B84" s="49" t="s">
        <v>482</v>
      </c>
      <c r="C84" s="42" t="s">
        <v>134</v>
      </c>
      <c r="D84" s="49" t="s">
        <v>133</v>
      </c>
      <c r="E84" s="49" t="s">
        <v>556</v>
      </c>
      <c r="F84" s="68"/>
      <c r="G84" s="52">
        <v>43.85</v>
      </c>
      <c r="H84" s="43">
        <v>123</v>
      </c>
      <c r="I84" s="66"/>
      <c r="J84" s="44"/>
      <c r="K84" s="44"/>
      <c r="L84" s="45"/>
      <c r="M84" s="46"/>
      <c r="N84" s="46"/>
      <c r="O84" s="29">
        <v>12</v>
      </c>
      <c r="P84" s="11">
        <v>0</v>
      </c>
    </row>
    <row r="85" spans="1:16" s="9" customFormat="1" ht="12.75" x14ac:dyDescent="0.2">
      <c r="A85" s="54"/>
      <c r="B85" s="49" t="s">
        <v>444</v>
      </c>
      <c r="C85" s="47" t="s">
        <v>533</v>
      </c>
      <c r="D85" s="49" t="s">
        <v>319</v>
      </c>
      <c r="E85" s="49" t="s">
        <v>553</v>
      </c>
      <c r="F85" s="68"/>
      <c r="G85" s="52">
        <v>20.75</v>
      </c>
      <c r="H85" s="43">
        <v>177</v>
      </c>
      <c r="I85" s="66"/>
      <c r="J85" s="32"/>
      <c r="K85" s="32"/>
      <c r="L85" s="45"/>
      <c r="M85" s="46"/>
      <c r="N85" s="46"/>
      <c r="O85" s="29">
        <v>3</v>
      </c>
      <c r="P85" s="11">
        <v>0</v>
      </c>
    </row>
    <row r="86" spans="1:16" s="9" customFormat="1" ht="12.75" x14ac:dyDescent="0.2">
      <c r="A86" s="54"/>
      <c r="B86" s="49" t="s">
        <v>457</v>
      </c>
      <c r="C86" s="47" t="s">
        <v>534</v>
      </c>
      <c r="D86" s="49" t="s">
        <v>319</v>
      </c>
      <c r="E86" s="49" t="s">
        <v>555</v>
      </c>
      <c r="F86" s="68"/>
      <c r="G86" s="52">
        <v>23.05</v>
      </c>
      <c r="H86" s="43">
        <v>377</v>
      </c>
      <c r="I86" s="66"/>
      <c r="J86" s="32"/>
      <c r="K86" s="32"/>
      <c r="L86" s="45"/>
      <c r="M86" s="46"/>
      <c r="N86" s="46"/>
      <c r="O86" s="29">
        <v>8</v>
      </c>
      <c r="P86" s="11">
        <v>0</v>
      </c>
    </row>
    <row r="87" spans="1:16" s="9" customFormat="1" ht="12.75" x14ac:dyDescent="0.2">
      <c r="A87" s="54"/>
      <c r="B87" s="49" t="s">
        <v>483</v>
      </c>
      <c r="C87" s="47" t="s">
        <v>539</v>
      </c>
      <c r="D87" s="49" t="s">
        <v>319</v>
      </c>
      <c r="E87" s="49" t="s">
        <v>556</v>
      </c>
      <c r="F87" s="68"/>
      <c r="G87" s="52">
        <v>43.85</v>
      </c>
      <c r="H87" s="43">
        <v>310</v>
      </c>
      <c r="I87" s="66"/>
      <c r="J87" s="32"/>
      <c r="K87" s="32"/>
      <c r="L87" s="45"/>
      <c r="M87" s="46"/>
      <c r="N87" s="46"/>
      <c r="O87" s="29">
        <v>12</v>
      </c>
      <c r="P87" s="11">
        <v>0</v>
      </c>
    </row>
    <row r="88" spans="1:16" s="9" customFormat="1" ht="12.75" x14ac:dyDescent="0.2">
      <c r="A88" s="54"/>
      <c r="B88" s="49" t="s">
        <v>503</v>
      </c>
      <c r="C88" s="47" t="s">
        <v>135</v>
      </c>
      <c r="D88" s="49" t="s">
        <v>334</v>
      </c>
      <c r="E88" s="49" t="s">
        <v>11</v>
      </c>
      <c r="F88" s="68"/>
      <c r="G88" s="52">
        <v>61.4</v>
      </c>
      <c r="H88" s="43">
        <v>1000</v>
      </c>
      <c r="I88" s="66"/>
      <c r="J88" s="32"/>
      <c r="K88" s="32"/>
      <c r="L88" s="45"/>
      <c r="M88" s="46"/>
      <c r="N88" s="46"/>
      <c r="O88" s="29">
        <v>8.75</v>
      </c>
      <c r="P88" s="11">
        <v>0</v>
      </c>
    </row>
    <row r="89" spans="1:16" s="9" customFormat="1" ht="12.75" x14ac:dyDescent="0.2">
      <c r="A89" s="54"/>
      <c r="B89" s="49" t="s">
        <v>506</v>
      </c>
      <c r="C89" s="47" t="s">
        <v>136</v>
      </c>
      <c r="D89" s="49" t="s">
        <v>334</v>
      </c>
      <c r="E89" s="49" t="s">
        <v>12</v>
      </c>
      <c r="F89" s="68"/>
      <c r="G89" s="52">
        <v>73.45</v>
      </c>
      <c r="H89" s="43">
        <v>70</v>
      </c>
      <c r="I89" s="66"/>
      <c r="J89" s="32"/>
      <c r="K89" s="32"/>
      <c r="L89" s="45"/>
      <c r="M89" s="46"/>
      <c r="N89" s="46"/>
      <c r="O89" s="29">
        <v>8.75</v>
      </c>
      <c r="P89" s="11">
        <v>0</v>
      </c>
    </row>
    <row r="90" spans="1:16" s="9" customFormat="1" ht="12.75" x14ac:dyDescent="0.2">
      <c r="A90" s="54"/>
      <c r="B90" s="49" t="s">
        <v>515</v>
      </c>
      <c r="C90" s="47" t="s">
        <v>137</v>
      </c>
      <c r="D90" s="49" t="s">
        <v>334</v>
      </c>
      <c r="E90" s="49" t="s">
        <v>15</v>
      </c>
      <c r="F90" s="68"/>
      <c r="G90" s="52">
        <v>101.8</v>
      </c>
      <c r="H90" s="43">
        <v>200</v>
      </c>
      <c r="I90" s="66"/>
      <c r="J90" s="32"/>
      <c r="K90" s="32"/>
      <c r="L90" s="45"/>
      <c r="M90" s="46"/>
      <c r="N90" s="46"/>
      <c r="O90" s="29">
        <v>13</v>
      </c>
      <c r="P90" s="11">
        <v>0</v>
      </c>
    </row>
    <row r="91" spans="1:16" s="9" customFormat="1" ht="12.75" x14ac:dyDescent="0.2">
      <c r="A91" s="54"/>
      <c r="B91" s="49" t="s">
        <v>520</v>
      </c>
      <c r="C91" s="47" t="s">
        <v>138</v>
      </c>
      <c r="D91" s="49" t="s">
        <v>334</v>
      </c>
      <c r="E91" s="49" t="s">
        <v>17</v>
      </c>
      <c r="F91" s="68"/>
      <c r="G91" s="52">
        <v>118.25</v>
      </c>
      <c r="H91" s="43">
        <v>10</v>
      </c>
      <c r="I91" s="66"/>
      <c r="J91" s="32"/>
      <c r="K91" s="32"/>
      <c r="L91" s="45"/>
      <c r="M91" s="46"/>
      <c r="N91" s="46"/>
      <c r="O91" s="29">
        <v>13</v>
      </c>
      <c r="P91" s="11">
        <v>0</v>
      </c>
    </row>
    <row r="92" spans="1:16" s="9" customFormat="1" ht="12.75" x14ac:dyDescent="0.2">
      <c r="A92" s="54"/>
      <c r="B92" s="49" t="s">
        <v>504</v>
      </c>
      <c r="C92" s="47" t="s">
        <v>139</v>
      </c>
      <c r="D92" s="49" t="s">
        <v>335</v>
      </c>
      <c r="E92" s="49" t="s">
        <v>11</v>
      </c>
      <c r="F92" s="68"/>
      <c r="G92" s="52">
        <v>61.4</v>
      </c>
      <c r="H92" s="43">
        <v>250</v>
      </c>
      <c r="I92" s="66"/>
      <c r="J92" s="32"/>
      <c r="K92" s="32"/>
      <c r="L92" s="45"/>
      <c r="M92" s="46"/>
      <c r="N92" s="46"/>
      <c r="O92" s="29">
        <v>8.75</v>
      </c>
      <c r="P92" s="11">
        <v>0</v>
      </c>
    </row>
    <row r="93" spans="1:16" s="9" customFormat="1" ht="12.75" x14ac:dyDescent="0.2">
      <c r="A93" s="54"/>
      <c r="B93" s="49" t="s">
        <v>516</v>
      </c>
      <c r="C93" s="47" t="s">
        <v>140</v>
      </c>
      <c r="D93" s="49" t="s">
        <v>335</v>
      </c>
      <c r="E93" s="49" t="s">
        <v>15</v>
      </c>
      <c r="F93" s="68"/>
      <c r="G93" s="52">
        <v>101.8</v>
      </c>
      <c r="H93" s="43">
        <v>224</v>
      </c>
      <c r="I93" s="66"/>
      <c r="J93" s="32"/>
      <c r="K93" s="32"/>
      <c r="L93" s="45"/>
      <c r="M93" s="46"/>
      <c r="N93" s="46"/>
      <c r="O93" s="29">
        <v>13</v>
      </c>
      <c r="P93" s="11">
        <v>0</v>
      </c>
    </row>
    <row r="94" spans="1:16" s="9" customFormat="1" ht="12.75" x14ac:dyDescent="0.2">
      <c r="A94" s="54"/>
      <c r="B94" s="56"/>
      <c r="C94" s="73" t="s">
        <v>571</v>
      </c>
      <c r="D94" s="74" t="s">
        <v>141</v>
      </c>
      <c r="E94" s="74" t="s">
        <v>553</v>
      </c>
      <c r="F94" s="75"/>
      <c r="G94" s="76">
        <v>22.5</v>
      </c>
      <c r="H94" s="43">
        <v>400</v>
      </c>
      <c r="I94" s="66"/>
      <c r="J94" s="32"/>
      <c r="K94" s="32"/>
      <c r="L94" s="45"/>
      <c r="M94" s="46"/>
      <c r="N94" s="46"/>
      <c r="O94" s="29">
        <v>3</v>
      </c>
      <c r="P94" s="11">
        <v>0</v>
      </c>
    </row>
    <row r="95" spans="1:16" s="9" customFormat="1" ht="12.75" x14ac:dyDescent="0.2">
      <c r="A95" s="54"/>
      <c r="B95" s="56" t="s">
        <v>507</v>
      </c>
      <c r="C95" s="58" t="s">
        <v>142</v>
      </c>
      <c r="D95" s="56" t="s">
        <v>141</v>
      </c>
      <c r="E95" s="56" t="s">
        <v>556</v>
      </c>
      <c r="F95" s="68"/>
      <c r="G95" s="57">
        <v>78</v>
      </c>
      <c r="H95" s="43">
        <v>100</v>
      </c>
      <c r="I95" s="66"/>
      <c r="J95" s="32"/>
      <c r="K95" s="32"/>
      <c r="L95" s="45"/>
      <c r="M95" s="46"/>
      <c r="N95" s="46"/>
      <c r="O95" s="29">
        <v>17</v>
      </c>
      <c r="P95" s="11">
        <v>0</v>
      </c>
    </row>
    <row r="96" spans="1:16" s="9" customFormat="1" ht="12.75" x14ac:dyDescent="0.2">
      <c r="A96" s="42"/>
      <c r="B96" s="49" t="s">
        <v>411</v>
      </c>
      <c r="C96" s="42" t="s">
        <v>143</v>
      </c>
      <c r="D96" s="49" t="s">
        <v>144</v>
      </c>
      <c r="E96" s="49" t="s">
        <v>553</v>
      </c>
      <c r="F96" s="68"/>
      <c r="G96" s="52">
        <v>16.3</v>
      </c>
      <c r="H96" s="43">
        <v>50</v>
      </c>
      <c r="I96" s="66"/>
      <c r="J96" s="44"/>
      <c r="K96" s="44"/>
      <c r="L96" s="45"/>
      <c r="M96" s="46"/>
      <c r="N96" s="46"/>
      <c r="O96" s="29">
        <v>3</v>
      </c>
      <c r="P96" s="10">
        <v>0</v>
      </c>
    </row>
    <row r="97" spans="1:16" s="9" customFormat="1" ht="12.75" x14ac:dyDescent="0.2">
      <c r="A97" s="42"/>
      <c r="B97" s="49" t="s">
        <v>473</v>
      </c>
      <c r="C97" s="42" t="s">
        <v>145</v>
      </c>
      <c r="D97" s="49" t="s">
        <v>146</v>
      </c>
      <c r="E97" s="49" t="s">
        <v>555</v>
      </c>
      <c r="F97" s="68" t="s">
        <v>570</v>
      </c>
      <c r="G97" s="52">
        <v>31.2</v>
      </c>
      <c r="H97" s="43">
        <v>1500</v>
      </c>
      <c r="I97" s="66"/>
      <c r="J97" s="32"/>
      <c r="K97" s="32"/>
      <c r="L97" s="45"/>
      <c r="M97" s="46"/>
      <c r="N97" s="46"/>
      <c r="O97" s="29">
        <v>6.4</v>
      </c>
      <c r="P97" s="11">
        <v>0</v>
      </c>
    </row>
    <row r="98" spans="1:16" s="9" customFormat="1" ht="12.75" x14ac:dyDescent="0.2">
      <c r="A98" s="54"/>
      <c r="B98" s="49" t="s">
        <v>493</v>
      </c>
      <c r="C98" s="47" t="s">
        <v>147</v>
      </c>
      <c r="D98" s="49" t="s">
        <v>146</v>
      </c>
      <c r="E98" s="49" t="s">
        <v>556</v>
      </c>
      <c r="F98" s="68" t="s">
        <v>569</v>
      </c>
      <c r="G98" s="52">
        <v>51.1</v>
      </c>
      <c r="H98" s="43">
        <v>313</v>
      </c>
      <c r="I98" s="66"/>
      <c r="J98" s="32"/>
      <c r="K98" s="32"/>
      <c r="L98" s="45"/>
      <c r="M98" s="46"/>
      <c r="N98" s="46"/>
      <c r="O98" s="29">
        <v>13</v>
      </c>
      <c r="P98" s="11">
        <v>0</v>
      </c>
    </row>
    <row r="99" spans="1:16" s="9" customFormat="1" ht="12.75" x14ac:dyDescent="0.2">
      <c r="A99" s="42"/>
      <c r="B99" s="49" t="s">
        <v>480</v>
      </c>
      <c r="C99" s="42" t="s">
        <v>148</v>
      </c>
      <c r="D99" s="49" t="s">
        <v>149</v>
      </c>
      <c r="E99" s="49" t="s">
        <v>555</v>
      </c>
      <c r="F99" s="68" t="s">
        <v>566</v>
      </c>
      <c r="G99" s="52">
        <v>39.950000000000003</v>
      </c>
      <c r="H99" s="43">
        <v>750</v>
      </c>
      <c r="I99" s="66"/>
      <c r="J99" s="44"/>
      <c r="K99" s="44"/>
      <c r="L99" s="45"/>
      <c r="M99" s="46"/>
      <c r="N99" s="46"/>
      <c r="O99" s="29">
        <v>8.5</v>
      </c>
      <c r="P99" s="11">
        <v>0</v>
      </c>
    </row>
    <row r="100" spans="1:16" s="9" customFormat="1" ht="12.75" x14ac:dyDescent="0.2">
      <c r="A100" s="54"/>
      <c r="B100" s="49" t="s">
        <v>499</v>
      </c>
      <c r="C100" s="47" t="s">
        <v>150</v>
      </c>
      <c r="D100" s="49" t="s">
        <v>149</v>
      </c>
      <c r="E100" s="49" t="s">
        <v>556</v>
      </c>
      <c r="F100" s="68" t="s">
        <v>323</v>
      </c>
      <c r="G100" s="52">
        <v>55.25</v>
      </c>
      <c r="H100" s="43">
        <v>1000</v>
      </c>
      <c r="I100" s="66"/>
      <c r="J100" s="32"/>
      <c r="K100" s="32"/>
      <c r="L100" s="45"/>
      <c r="M100" s="46"/>
      <c r="N100" s="46"/>
      <c r="O100" s="29">
        <v>15.5</v>
      </c>
      <c r="P100" s="11">
        <v>0</v>
      </c>
    </row>
    <row r="101" spans="1:16" s="9" customFormat="1" ht="12.75" x14ac:dyDescent="0.2">
      <c r="A101" s="54"/>
      <c r="B101" s="49" t="s">
        <v>501</v>
      </c>
      <c r="C101" s="47" t="s">
        <v>151</v>
      </c>
      <c r="D101" s="49" t="s">
        <v>152</v>
      </c>
      <c r="E101" s="49" t="s">
        <v>556</v>
      </c>
      <c r="F101" s="68" t="s">
        <v>323</v>
      </c>
      <c r="G101" s="52">
        <v>57.25</v>
      </c>
      <c r="H101" s="43">
        <v>1000</v>
      </c>
      <c r="I101" s="66"/>
      <c r="J101" s="32"/>
      <c r="K101" s="32"/>
      <c r="L101" s="45"/>
      <c r="M101" s="46"/>
      <c r="N101" s="46"/>
      <c r="O101" s="29">
        <v>15.5</v>
      </c>
      <c r="P101" s="11">
        <v>0</v>
      </c>
    </row>
    <row r="102" spans="1:16" s="9" customFormat="1" ht="12.75" x14ac:dyDescent="0.2">
      <c r="A102" s="42"/>
      <c r="B102" s="49" t="s">
        <v>474</v>
      </c>
      <c r="C102" s="42" t="s">
        <v>153</v>
      </c>
      <c r="D102" s="49" t="s">
        <v>154</v>
      </c>
      <c r="E102" s="49" t="s">
        <v>555</v>
      </c>
      <c r="F102" s="72" t="s">
        <v>568</v>
      </c>
      <c r="G102" s="52">
        <v>21.6</v>
      </c>
      <c r="H102" s="43">
        <v>1000</v>
      </c>
      <c r="I102" s="66"/>
      <c r="J102" s="32"/>
      <c r="K102" s="32"/>
      <c r="L102" s="45"/>
      <c r="M102" s="46"/>
      <c r="N102" s="46"/>
      <c r="O102" s="29">
        <v>6.4</v>
      </c>
      <c r="P102" s="11">
        <v>0</v>
      </c>
    </row>
    <row r="103" spans="1:16" s="9" customFormat="1" ht="12.75" x14ac:dyDescent="0.2">
      <c r="A103" s="54"/>
      <c r="B103" s="49" t="s">
        <v>495</v>
      </c>
      <c r="C103" s="47" t="s">
        <v>155</v>
      </c>
      <c r="D103" s="49" t="s">
        <v>154</v>
      </c>
      <c r="E103" s="49" t="s">
        <v>556</v>
      </c>
      <c r="F103" s="68" t="s">
        <v>565</v>
      </c>
      <c r="G103" s="52">
        <v>52</v>
      </c>
      <c r="H103" s="43">
        <v>209</v>
      </c>
      <c r="I103" s="66"/>
      <c r="J103" s="32"/>
      <c r="K103" s="32"/>
      <c r="L103" s="45"/>
      <c r="M103" s="46"/>
      <c r="N103" s="46"/>
      <c r="O103" s="29">
        <v>13</v>
      </c>
      <c r="P103" s="11">
        <v>0</v>
      </c>
    </row>
    <row r="104" spans="1:16" s="9" customFormat="1" ht="12.75" x14ac:dyDescent="0.2">
      <c r="A104" s="42"/>
      <c r="B104" s="49" t="s">
        <v>428</v>
      </c>
      <c r="C104" s="42" t="s">
        <v>156</v>
      </c>
      <c r="D104" s="49" t="s">
        <v>157</v>
      </c>
      <c r="E104" s="49" t="s">
        <v>553</v>
      </c>
      <c r="F104" s="68"/>
      <c r="G104" s="52">
        <v>19.600000000000001</v>
      </c>
      <c r="H104" s="43">
        <v>431</v>
      </c>
      <c r="I104" s="66"/>
      <c r="J104" s="44"/>
      <c r="K104" s="44"/>
      <c r="L104" s="45"/>
      <c r="M104" s="46"/>
      <c r="N104" s="46"/>
      <c r="O104" s="29">
        <v>3</v>
      </c>
      <c r="P104" s="10">
        <v>0</v>
      </c>
    </row>
    <row r="105" spans="1:16" s="9" customFormat="1" ht="12.75" x14ac:dyDescent="0.2">
      <c r="A105" s="42"/>
      <c r="B105" s="49" t="s">
        <v>466</v>
      </c>
      <c r="C105" s="42" t="s">
        <v>158</v>
      </c>
      <c r="D105" s="49" t="s">
        <v>157</v>
      </c>
      <c r="E105" s="49" t="s">
        <v>555</v>
      </c>
      <c r="F105" s="68"/>
      <c r="G105" s="52">
        <v>24.6</v>
      </c>
      <c r="H105" s="43">
        <v>621</v>
      </c>
      <c r="I105" s="66"/>
      <c r="J105" s="44"/>
      <c r="K105" s="44"/>
      <c r="L105" s="45"/>
      <c r="M105" s="46"/>
      <c r="N105" s="46"/>
      <c r="O105" s="29">
        <v>8</v>
      </c>
      <c r="P105" s="10">
        <v>0</v>
      </c>
    </row>
    <row r="106" spans="1:16" s="9" customFormat="1" ht="12.75" x14ac:dyDescent="0.2">
      <c r="A106" s="42"/>
      <c r="B106" s="49" t="s">
        <v>481</v>
      </c>
      <c r="C106" s="42" t="s">
        <v>159</v>
      </c>
      <c r="D106" s="49" t="s">
        <v>157</v>
      </c>
      <c r="E106" s="49" t="s">
        <v>556</v>
      </c>
      <c r="F106" s="68"/>
      <c r="G106" s="52">
        <v>41.8</v>
      </c>
      <c r="H106" s="43">
        <v>125</v>
      </c>
      <c r="I106" s="66"/>
      <c r="J106" s="44"/>
      <c r="K106" s="44"/>
      <c r="L106" s="45"/>
      <c r="M106" s="46"/>
      <c r="N106" s="46"/>
      <c r="O106" s="29">
        <v>13</v>
      </c>
      <c r="P106" s="11">
        <v>0</v>
      </c>
    </row>
    <row r="107" spans="1:16" s="9" customFormat="1" ht="12.75" x14ac:dyDescent="0.2">
      <c r="A107" s="54"/>
      <c r="B107" s="49" t="s">
        <v>463</v>
      </c>
      <c r="C107" s="47" t="s">
        <v>535</v>
      </c>
      <c r="D107" s="49" t="s">
        <v>320</v>
      </c>
      <c r="E107" s="49" t="s">
        <v>553</v>
      </c>
      <c r="F107" s="68"/>
      <c r="G107" s="52">
        <v>24.25</v>
      </c>
      <c r="H107" s="43">
        <v>1000</v>
      </c>
      <c r="I107" s="66"/>
      <c r="J107" s="32"/>
      <c r="K107" s="32"/>
      <c r="L107" s="45"/>
      <c r="M107" s="46"/>
      <c r="N107" s="46"/>
      <c r="O107" s="29">
        <v>3</v>
      </c>
      <c r="P107" s="11">
        <v>0</v>
      </c>
    </row>
    <row r="108" spans="1:16" s="9" customFormat="1" ht="12.75" x14ac:dyDescent="0.2">
      <c r="A108" s="54"/>
      <c r="B108" s="49" t="s">
        <v>489</v>
      </c>
      <c r="C108" s="47" t="s">
        <v>540</v>
      </c>
      <c r="D108" s="49" t="s">
        <v>320</v>
      </c>
      <c r="E108" s="49" t="s">
        <v>556</v>
      </c>
      <c r="F108" s="68" t="s">
        <v>565</v>
      </c>
      <c r="G108" s="52">
        <v>47.55</v>
      </c>
      <c r="H108" s="43">
        <v>1000</v>
      </c>
      <c r="I108" s="66"/>
      <c r="J108" s="32"/>
      <c r="K108" s="32"/>
      <c r="L108" s="45"/>
      <c r="M108" s="46"/>
      <c r="N108" s="46"/>
      <c r="O108" s="29">
        <v>12</v>
      </c>
      <c r="P108" s="11">
        <v>0</v>
      </c>
    </row>
    <row r="109" spans="1:16" s="9" customFormat="1" ht="12.75" x14ac:dyDescent="0.2">
      <c r="A109" s="42"/>
      <c r="B109" s="49" t="s">
        <v>381</v>
      </c>
      <c r="C109" s="42" t="s">
        <v>321</v>
      </c>
      <c r="D109" s="49" t="s">
        <v>162</v>
      </c>
      <c r="E109" s="49" t="s">
        <v>551</v>
      </c>
      <c r="F109" s="68"/>
      <c r="G109" s="52">
        <v>8.8000000000000007</v>
      </c>
      <c r="H109" s="43">
        <v>56</v>
      </c>
      <c r="I109" s="66"/>
      <c r="J109" s="44"/>
      <c r="K109" s="44"/>
      <c r="L109" s="45"/>
      <c r="M109" s="46"/>
      <c r="N109" s="46"/>
      <c r="O109" s="29">
        <v>1</v>
      </c>
      <c r="P109" s="10">
        <v>0</v>
      </c>
    </row>
    <row r="110" spans="1:16" s="9" customFormat="1" ht="12.75" x14ac:dyDescent="0.2">
      <c r="A110" s="42"/>
      <c r="B110" s="49" t="s">
        <v>436</v>
      </c>
      <c r="C110" s="42" t="s">
        <v>161</v>
      </c>
      <c r="D110" s="49" t="s">
        <v>162</v>
      </c>
      <c r="E110" s="49" t="s">
        <v>553</v>
      </c>
      <c r="F110" s="68"/>
      <c r="G110" s="52">
        <v>20.55</v>
      </c>
      <c r="H110" s="43">
        <v>154</v>
      </c>
      <c r="I110" s="66"/>
      <c r="J110" s="44"/>
      <c r="K110" s="44"/>
      <c r="L110" s="45"/>
      <c r="M110" s="46"/>
      <c r="N110" s="46"/>
      <c r="O110" s="29">
        <v>4</v>
      </c>
      <c r="P110" s="10">
        <v>0</v>
      </c>
    </row>
    <row r="111" spans="1:16" s="9" customFormat="1" ht="12.75" x14ac:dyDescent="0.2">
      <c r="A111" s="42"/>
      <c r="B111" s="49" t="s">
        <v>382</v>
      </c>
      <c r="C111" s="42" t="s">
        <v>163</v>
      </c>
      <c r="D111" s="49" t="s">
        <v>164</v>
      </c>
      <c r="E111" s="49" t="s">
        <v>551</v>
      </c>
      <c r="F111" s="68"/>
      <c r="G111" s="52">
        <v>8.8000000000000007</v>
      </c>
      <c r="H111" s="43">
        <v>55</v>
      </c>
      <c r="I111" s="66"/>
      <c r="J111" s="44"/>
      <c r="K111" s="44"/>
      <c r="L111" s="45"/>
      <c r="M111" s="46"/>
      <c r="N111" s="46"/>
      <c r="O111" s="29">
        <v>1</v>
      </c>
      <c r="P111" s="10">
        <v>0</v>
      </c>
    </row>
    <row r="112" spans="1:16" s="9" customFormat="1" ht="12.75" x14ac:dyDescent="0.2">
      <c r="A112" s="42"/>
      <c r="B112" s="49" t="s">
        <v>383</v>
      </c>
      <c r="C112" s="42" t="s">
        <v>165</v>
      </c>
      <c r="D112" s="49" t="s">
        <v>166</v>
      </c>
      <c r="E112" s="49" t="s">
        <v>551</v>
      </c>
      <c r="F112" s="68"/>
      <c r="G112" s="52">
        <v>8.8000000000000007</v>
      </c>
      <c r="H112" s="43">
        <v>68</v>
      </c>
      <c r="I112" s="66"/>
      <c r="J112" s="44"/>
      <c r="K112" s="44"/>
      <c r="L112" s="45"/>
      <c r="M112" s="46"/>
      <c r="N112" s="46"/>
      <c r="O112" s="29">
        <v>1</v>
      </c>
      <c r="P112" s="10">
        <v>0</v>
      </c>
    </row>
    <row r="113" spans="1:16" s="9" customFormat="1" ht="12.75" x14ac:dyDescent="0.2">
      <c r="A113" s="42"/>
      <c r="B113" s="49" t="s">
        <v>437</v>
      </c>
      <c r="C113" s="42" t="s">
        <v>168</v>
      </c>
      <c r="D113" s="49" t="s">
        <v>167</v>
      </c>
      <c r="E113" s="49" t="s">
        <v>553</v>
      </c>
      <c r="F113" s="68"/>
      <c r="G113" s="52">
        <v>20.55</v>
      </c>
      <c r="H113" s="43">
        <v>48</v>
      </c>
      <c r="I113" s="66"/>
      <c r="J113" s="44"/>
      <c r="K113" s="44"/>
      <c r="L113" s="45"/>
      <c r="M113" s="46"/>
      <c r="N113" s="46"/>
      <c r="O113" s="29">
        <v>4</v>
      </c>
      <c r="P113" s="10">
        <v>0</v>
      </c>
    </row>
    <row r="114" spans="1:16" s="9" customFormat="1" ht="12.75" x14ac:dyDescent="0.2">
      <c r="A114" s="54"/>
      <c r="B114" s="49" t="s">
        <v>550</v>
      </c>
      <c r="C114" s="47" t="s">
        <v>549</v>
      </c>
      <c r="D114" s="49" t="s">
        <v>167</v>
      </c>
      <c r="E114" s="49" t="s">
        <v>15</v>
      </c>
      <c r="F114" s="68"/>
      <c r="G114" s="52">
        <v>49.8</v>
      </c>
      <c r="H114" s="43">
        <v>120</v>
      </c>
      <c r="I114" s="66"/>
      <c r="J114" s="32"/>
      <c r="K114" s="32"/>
      <c r="L114" s="45"/>
      <c r="M114" s="46"/>
      <c r="N114" s="46"/>
      <c r="O114" s="29">
        <v>17</v>
      </c>
      <c r="P114" s="11">
        <v>0</v>
      </c>
    </row>
    <row r="115" spans="1:16" s="9" customFormat="1" ht="12.75" x14ac:dyDescent="0.2">
      <c r="A115" s="42"/>
      <c r="B115" s="49" t="s">
        <v>438</v>
      </c>
      <c r="C115" s="42" t="s">
        <v>170</v>
      </c>
      <c r="D115" s="49" t="s">
        <v>169</v>
      </c>
      <c r="E115" s="49" t="s">
        <v>553</v>
      </c>
      <c r="F115" s="68"/>
      <c r="G115" s="52">
        <v>20.55</v>
      </c>
      <c r="H115" s="43">
        <v>337</v>
      </c>
      <c r="I115" s="66"/>
      <c r="J115" s="44"/>
      <c r="K115" s="44"/>
      <c r="L115" s="45"/>
      <c r="M115" s="46"/>
      <c r="N115" s="46"/>
      <c r="O115" s="29">
        <v>4</v>
      </c>
      <c r="P115" s="10">
        <v>0</v>
      </c>
    </row>
    <row r="116" spans="1:16" s="9" customFormat="1" ht="12.75" x14ac:dyDescent="0.2">
      <c r="A116" s="42"/>
      <c r="B116" s="49" t="s">
        <v>439</v>
      </c>
      <c r="C116" s="42" t="s">
        <v>172</v>
      </c>
      <c r="D116" s="49" t="s">
        <v>171</v>
      </c>
      <c r="E116" s="49" t="s">
        <v>553</v>
      </c>
      <c r="F116" s="68"/>
      <c r="G116" s="52">
        <v>20.55</v>
      </c>
      <c r="H116" s="43">
        <v>114</v>
      </c>
      <c r="I116" s="66"/>
      <c r="J116" s="44"/>
      <c r="K116" s="44"/>
      <c r="L116" s="45"/>
      <c r="M116" s="46"/>
      <c r="N116" s="46"/>
      <c r="O116" s="29">
        <v>4</v>
      </c>
      <c r="P116" s="10">
        <v>0</v>
      </c>
    </row>
    <row r="117" spans="1:16" s="9" customFormat="1" ht="12.75" x14ac:dyDescent="0.2">
      <c r="A117" s="42"/>
      <c r="B117" s="49" t="s">
        <v>384</v>
      </c>
      <c r="C117" s="42" t="s">
        <v>173</v>
      </c>
      <c r="D117" s="49" t="s">
        <v>174</v>
      </c>
      <c r="E117" s="49" t="s">
        <v>551</v>
      </c>
      <c r="F117" s="68"/>
      <c r="G117" s="52">
        <v>8.8000000000000007</v>
      </c>
      <c r="H117" s="43">
        <v>126</v>
      </c>
      <c r="I117" s="66"/>
      <c r="J117" s="44"/>
      <c r="K117" s="44"/>
      <c r="L117" s="45"/>
      <c r="M117" s="46"/>
      <c r="N117" s="46"/>
      <c r="O117" s="29">
        <v>1</v>
      </c>
      <c r="P117" s="11">
        <v>0</v>
      </c>
    </row>
    <row r="118" spans="1:16" s="9" customFormat="1" ht="12.75" x14ac:dyDescent="0.2">
      <c r="A118" s="54"/>
      <c r="B118" s="49" t="s">
        <v>508</v>
      </c>
      <c r="C118" s="47" t="s">
        <v>175</v>
      </c>
      <c r="D118" s="49" t="s">
        <v>176</v>
      </c>
      <c r="E118" s="49" t="s">
        <v>556</v>
      </c>
      <c r="F118" s="68"/>
      <c r="G118" s="52">
        <v>79.8</v>
      </c>
      <c r="H118" s="43">
        <v>18</v>
      </c>
      <c r="I118" s="66"/>
      <c r="J118" s="32"/>
      <c r="K118" s="32"/>
      <c r="L118" s="45"/>
      <c r="M118" s="46"/>
      <c r="N118" s="46"/>
      <c r="O118" s="29">
        <v>18</v>
      </c>
      <c r="P118" s="11">
        <v>0</v>
      </c>
    </row>
    <row r="119" spans="1:16" s="9" customFormat="1" ht="12.75" x14ac:dyDescent="0.2">
      <c r="A119" s="42"/>
      <c r="B119" s="49" t="s">
        <v>464</v>
      </c>
      <c r="C119" s="42" t="s">
        <v>177</v>
      </c>
      <c r="D119" s="49" t="s">
        <v>178</v>
      </c>
      <c r="E119" s="49" t="s">
        <v>555</v>
      </c>
      <c r="F119" s="68"/>
      <c r="G119" s="52">
        <v>24.45</v>
      </c>
      <c r="H119" s="43">
        <v>50</v>
      </c>
      <c r="I119" s="66"/>
      <c r="J119" s="44"/>
      <c r="K119" s="44"/>
      <c r="L119" s="45"/>
      <c r="M119" s="46"/>
      <c r="N119" s="46"/>
      <c r="O119" s="29">
        <v>7.9</v>
      </c>
      <c r="P119" s="11">
        <v>0</v>
      </c>
    </row>
    <row r="120" spans="1:16" s="9" customFormat="1" ht="12.75" x14ac:dyDescent="0.2">
      <c r="A120" s="54"/>
      <c r="B120" s="49" t="s">
        <v>490</v>
      </c>
      <c r="C120" s="47" t="s">
        <v>179</v>
      </c>
      <c r="D120" s="49" t="s">
        <v>180</v>
      </c>
      <c r="E120" s="49" t="s">
        <v>555</v>
      </c>
      <c r="F120" s="68"/>
      <c r="G120" s="52">
        <v>49.35</v>
      </c>
      <c r="H120" s="43">
        <v>100</v>
      </c>
      <c r="I120" s="66"/>
      <c r="J120" s="32"/>
      <c r="K120" s="32"/>
      <c r="L120" s="45"/>
      <c r="M120" s="46"/>
      <c r="N120" s="46"/>
      <c r="O120" s="29">
        <v>9.5</v>
      </c>
      <c r="P120" s="11">
        <v>0</v>
      </c>
    </row>
    <row r="121" spans="1:16" s="9" customFormat="1" ht="12.75" x14ac:dyDescent="0.2">
      <c r="A121" s="54"/>
      <c r="B121" s="49" t="s">
        <v>537</v>
      </c>
      <c r="C121" s="47" t="s">
        <v>538</v>
      </c>
      <c r="D121" s="49" t="s">
        <v>536</v>
      </c>
      <c r="E121" s="49" t="s">
        <v>555</v>
      </c>
      <c r="F121" s="68"/>
      <c r="G121" s="52">
        <v>35.200000000000003</v>
      </c>
      <c r="H121" s="43">
        <v>5</v>
      </c>
      <c r="I121" s="66"/>
      <c r="J121" s="32"/>
      <c r="K121" s="32"/>
      <c r="L121" s="45"/>
      <c r="M121" s="46"/>
      <c r="N121" s="46"/>
      <c r="O121" s="29">
        <v>8.75</v>
      </c>
      <c r="P121" s="11">
        <v>0</v>
      </c>
    </row>
    <row r="122" spans="1:16" s="9" customFormat="1" ht="12.75" x14ac:dyDescent="0.2">
      <c r="A122" s="54"/>
      <c r="B122" s="49" t="s">
        <v>541</v>
      </c>
      <c r="C122" s="47" t="s">
        <v>542</v>
      </c>
      <c r="D122" s="49" t="s">
        <v>536</v>
      </c>
      <c r="E122" s="49" t="s">
        <v>556</v>
      </c>
      <c r="F122" s="68"/>
      <c r="G122" s="52">
        <v>55.35</v>
      </c>
      <c r="H122" s="43">
        <v>317</v>
      </c>
      <c r="I122" s="66"/>
      <c r="J122" s="32"/>
      <c r="K122" s="32"/>
      <c r="L122" s="45"/>
      <c r="M122" s="46"/>
      <c r="N122" s="46"/>
      <c r="O122" s="29">
        <v>12</v>
      </c>
      <c r="P122" s="11">
        <v>0</v>
      </c>
    </row>
    <row r="123" spans="1:16" s="9" customFormat="1" ht="12.75" x14ac:dyDescent="0.2">
      <c r="A123" s="42"/>
      <c r="B123" s="49" t="s">
        <v>470</v>
      </c>
      <c r="C123" s="42" t="s">
        <v>182</v>
      </c>
      <c r="D123" s="49" t="s">
        <v>181</v>
      </c>
      <c r="E123" s="49" t="s">
        <v>553</v>
      </c>
      <c r="F123" s="68"/>
      <c r="G123" s="52">
        <v>27.25</v>
      </c>
      <c r="H123" s="43">
        <v>984</v>
      </c>
      <c r="I123" s="66"/>
      <c r="J123" s="32"/>
      <c r="K123" s="32"/>
      <c r="L123" s="45"/>
      <c r="M123" s="46"/>
      <c r="N123" s="46"/>
      <c r="O123" s="29">
        <v>3</v>
      </c>
      <c r="P123" s="10">
        <v>0</v>
      </c>
    </row>
    <row r="124" spans="1:16" s="9" customFormat="1" ht="12.75" x14ac:dyDescent="0.2">
      <c r="A124" s="42"/>
      <c r="B124" s="49" t="s">
        <v>404</v>
      </c>
      <c r="C124" s="42" t="s">
        <v>183</v>
      </c>
      <c r="D124" s="49" t="s">
        <v>184</v>
      </c>
      <c r="E124" s="49" t="s">
        <v>553</v>
      </c>
      <c r="F124" s="68"/>
      <c r="G124" s="52">
        <v>15.55</v>
      </c>
      <c r="H124" s="43">
        <v>523</v>
      </c>
      <c r="I124" s="66"/>
      <c r="J124" s="44"/>
      <c r="K124" s="44"/>
      <c r="L124" s="45"/>
      <c r="M124" s="46"/>
      <c r="N124" s="46"/>
      <c r="O124" s="29">
        <v>3</v>
      </c>
      <c r="P124" s="10">
        <v>0</v>
      </c>
    </row>
    <row r="125" spans="1:16" s="9" customFormat="1" ht="12.75" x14ac:dyDescent="0.2">
      <c r="A125" s="42"/>
      <c r="B125" s="49" t="s">
        <v>405</v>
      </c>
      <c r="C125" s="42" t="s">
        <v>185</v>
      </c>
      <c r="D125" s="49" t="s">
        <v>186</v>
      </c>
      <c r="E125" s="49" t="s">
        <v>553</v>
      </c>
      <c r="F125" s="68"/>
      <c r="G125" s="52">
        <v>15.55</v>
      </c>
      <c r="H125" s="43">
        <v>80</v>
      </c>
      <c r="I125" s="66"/>
      <c r="J125" s="44"/>
      <c r="K125" s="44"/>
      <c r="L125" s="45"/>
      <c r="M125" s="46"/>
      <c r="N125" s="46"/>
      <c r="O125" s="29">
        <v>3</v>
      </c>
      <c r="P125" s="10">
        <v>0</v>
      </c>
    </row>
    <row r="126" spans="1:16" s="9" customFormat="1" ht="12.75" x14ac:dyDescent="0.2">
      <c r="A126" s="42"/>
      <c r="B126" s="49" t="s">
        <v>403</v>
      </c>
      <c r="C126" s="42" t="s">
        <v>187</v>
      </c>
      <c r="D126" s="49" t="s">
        <v>336</v>
      </c>
      <c r="E126" s="49" t="s">
        <v>553</v>
      </c>
      <c r="F126" s="68"/>
      <c r="G126" s="52">
        <v>15.55</v>
      </c>
      <c r="H126" s="43">
        <v>792</v>
      </c>
      <c r="I126" s="66"/>
      <c r="J126" s="44"/>
      <c r="K126" s="44"/>
      <c r="L126" s="45"/>
      <c r="M126" s="46"/>
      <c r="N126" s="46"/>
      <c r="O126" s="29">
        <v>3</v>
      </c>
      <c r="P126" s="10">
        <v>0</v>
      </c>
    </row>
    <row r="127" spans="1:16" s="9" customFormat="1" ht="12.75" x14ac:dyDescent="0.2">
      <c r="A127" s="42"/>
      <c r="B127" s="49" t="s">
        <v>406</v>
      </c>
      <c r="C127" s="47" t="s">
        <v>188</v>
      </c>
      <c r="D127" s="49" t="s">
        <v>337</v>
      </c>
      <c r="E127" s="49" t="s">
        <v>553</v>
      </c>
      <c r="F127" s="68"/>
      <c r="G127" s="52">
        <v>15.55</v>
      </c>
      <c r="H127" s="43">
        <v>642</v>
      </c>
      <c r="I127" s="66"/>
      <c r="J127" s="44"/>
      <c r="K127" s="44"/>
      <c r="L127" s="45"/>
      <c r="M127" s="46"/>
      <c r="N127" s="46"/>
      <c r="O127" s="29">
        <v>3</v>
      </c>
      <c r="P127" s="11">
        <v>0</v>
      </c>
    </row>
    <row r="128" spans="1:16" s="9" customFormat="1" ht="12.75" x14ac:dyDescent="0.2">
      <c r="A128" s="42"/>
      <c r="B128" s="49" t="s">
        <v>407</v>
      </c>
      <c r="C128" s="47" t="s">
        <v>189</v>
      </c>
      <c r="D128" s="49" t="s">
        <v>338</v>
      </c>
      <c r="E128" s="49" t="s">
        <v>553</v>
      </c>
      <c r="F128" s="68"/>
      <c r="G128" s="52">
        <v>15.55</v>
      </c>
      <c r="H128" s="43">
        <v>64</v>
      </c>
      <c r="I128" s="66"/>
      <c r="J128" s="44"/>
      <c r="K128" s="44"/>
      <c r="L128" s="45"/>
      <c r="M128" s="46"/>
      <c r="N128" s="46"/>
      <c r="O128" s="29">
        <v>3</v>
      </c>
      <c r="P128" s="11">
        <v>0</v>
      </c>
    </row>
    <row r="129" spans="1:16" s="9" customFormat="1" ht="12.75" x14ac:dyDescent="0.2">
      <c r="A129" s="54"/>
      <c r="B129" s="49" t="s">
        <v>502</v>
      </c>
      <c r="C129" s="47" t="s">
        <v>191</v>
      </c>
      <c r="D129" s="49" t="s">
        <v>190</v>
      </c>
      <c r="E129" s="49" t="s">
        <v>556</v>
      </c>
      <c r="F129" s="68"/>
      <c r="G129" s="52">
        <v>58.3</v>
      </c>
      <c r="H129" s="43">
        <v>608</v>
      </c>
      <c r="I129" s="66"/>
      <c r="J129" s="32"/>
      <c r="K129" s="32"/>
      <c r="L129" s="45"/>
      <c r="M129" s="46"/>
      <c r="N129" s="46"/>
      <c r="O129" s="29">
        <v>12</v>
      </c>
      <c r="P129" s="11">
        <v>0</v>
      </c>
    </row>
    <row r="130" spans="1:16" s="9" customFormat="1" ht="12.75" x14ac:dyDescent="0.2">
      <c r="A130" s="54"/>
      <c r="B130" s="49" t="s">
        <v>517</v>
      </c>
      <c r="C130" s="47" t="s">
        <v>192</v>
      </c>
      <c r="D130" s="49" t="s">
        <v>193</v>
      </c>
      <c r="E130" s="49" t="s">
        <v>556</v>
      </c>
      <c r="F130" s="68"/>
      <c r="G130" s="52">
        <v>103.95</v>
      </c>
      <c r="H130" s="43">
        <v>154</v>
      </c>
      <c r="I130" s="66"/>
      <c r="J130" s="32"/>
      <c r="K130" s="32"/>
      <c r="L130" s="45"/>
      <c r="M130" s="46"/>
      <c r="N130" s="46"/>
      <c r="O130" s="29">
        <v>18</v>
      </c>
      <c r="P130" s="11">
        <v>0</v>
      </c>
    </row>
    <row r="131" spans="1:16" s="9" customFormat="1" ht="12.75" x14ac:dyDescent="0.2">
      <c r="A131" s="42"/>
      <c r="B131" s="49" t="s">
        <v>424</v>
      </c>
      <c r="C131" s="42" t="s">
        <v>194</v>
      </c>
      <c r="D131" s="49" t="s">
        <v>195</v>
      </c>
      <c r="E131" s="49" t="s">
        <v>553</v>
      </c>
      <c r="F131" s="68"/>
      <c r="G131" s="52">
        <v>18.5</v>
      </c>
      <c r="H131" s="43">
        <v>30</v>
      </c>
      <c r="I131" s="66"/>
      <c r="J131" s="44"/>
      <c r="K131" s="44"/>
      <c r="L131" s="45"/>
      <c r="M131" s="46"/>
      <c r="N131" s="46"/>
      <c r="O131" s="29">
        <v>3</v>
      </c>
      <c r="P131" s="10">
        <v>0</v>
      </c>
    </row>
    <row r="132" spans="1:16" s="9" customFormat="1" ht="12.75" x14ac:dyDescent="0.2">
      <c r="A132" s="54"/>
      <c r="B132" s="49" t="s">
        <v>498</v>
      </c>
      <c r="C132" s="47" t="s">
        <v>196</v>
      </c>
      <c r="D132" s="49" t="s">
        <v>195</v>
      </c>
      <c r="E132" s="49" t="s">
        <v>556</v>
      </c>
      <c r="F132" s="68"/>
      <c r="G132" s="52">
        <v>54.05</v>
      </c>
      <c r="H132" s="43">
        <v>23</v>
      </c>
      <c r="I132" s="66"/>
      <c r="J132" s="32"/>
      <c r="K132" s="32"/>
      <c r="L132" s="45"/>
      <c r="M132" s="46"/>
      <c r="N132" s="46"/>
      <c r="O132" s="29">
        <v>12</v>
      </c>
      <c r="P132" s="11">
        <v>0</v>
      </c>
    </row>
    <row r="133" spans="1:16" s="9" customFormat="1" ht="12.75" x14ac:dyDescent="0.2">
      <c r="A133" s="42"/>
      <c r="B133" s="49" t="s">
        <v>559</v>
      </c>
      <c r="C133" s="42" t="s">
        <v>560</v>
      </c>
      <c r="D133" s="49" t="s">
        <v>197</v>
      </c>
      <c r="E133" s="49" t="s">
        <v>556</v>
      </c>
      <c r="F133" s="68"/>
      <c r="G133" s="52">
        <v>54.05</v>
      </c>
      <c r="H133" s="43">
        <v>9</v>
      </c>
      <c r="I133" s="66"/>
      <c r="J133" s="44"/>
      <c r="K133" s="44"/>
      <c r="L133" s="45"/>
      <c r="M133" s="46"/>
      <c r="N133" s="46"/>
      <c r="O133" s="29">
        <v>12</v>
      </c>
      <c r="P133" s="10">
        <v>0</v>
      </c>
    </row>
    <row r="134" spans="1:16" s="9" customFormat="1" ht="12.75" x14ac:dyDescent="0.2">
      <c r="A134" s="42"/>
      <c r="B134" s="49" t="s">
        <v>448</v>
      </c>
      <c r="C134" s="42" t="s">
        <v>198</v>
      </c>
      <c r="D134" s="49" t="s">
        <v>199</v>
      </c>
      <c r="E134" s="49" t="s">
        <v>553</v>
      </c>
      <c r="F134" s="68"/>
      <c r="G134" s="52">
        <v>21.7</v>
      </c>
      <c r="H134" s="43">
        <v>87</v>
      </c>
      <c r="I134" s="66"/>
      <c r="J134" s="44"/>
      <c r="K134" s="44"/>
      <c r="L134" s="45"/>
      <c r="M134" s="46"/>
      <c r="N134" s="46"/>
      <c r="O134" s="29">
        <v>3</v>
      </c>
      <c r="P134" s="10">
        <v>0</v>
      </c>
    </row>
    <row r="135" spans="1:16" s="9" customFormat="1" ht="12.75" x14ac:dyDescent="0.2">
      <c r="A135" s="54"/>
      <c r="B135" s="49" t="s">
        <v>497</v>
      </c>
      <c r="C135" s="47" t="s">
        <v>200</v>
      </c>
      <c r="D135" s="49" t="s">
        <v>199</v>
      </c>
      <c r="E135" s="49" t="s">
        <v>556</v>
      </c>
      <c r="F135" s="68"/>
      <c r="G135" s="52">
        <v>54.05</v>
      </c>
      <c r="H135" s="43">
        <v>209</v>
      </c>
      <c r="I135" s="66"/>
      <c r="J135" s="32"/>
      <c r="K135" s="32"/>
      <c r="L135" s="45"/>
      <c r="M135" s="46"/>
      <c r="N135" s="46"/>
      <c r="O135" s="29">
        <v>12</v>
      </c>
      <c r="P135" s="11">
        <v>0</v>
      </c>
    </row>
    <row r="136" spans="1:16" ht="12.75" x14ac:dyDescent="0.2">
      <c r="A136" s="42"/>
      <c r="B136" s="49" t="s">
        <v>561</v>
      </c>
      <c r="C136" s="42" t="s">
        <v>562</v>
      </c>
      <c r="D136" s="49" t="s">
        <v>201</v>
      </c>
      <c r="E136" s="49" t="s">
        <v>551</v>
      </c>
      <c r="F136" s="68"/>
      <c r="G136" s="52">
        <v>7.6</v>
      </c>
      <c r="H136" s="43">
        <v>2080</v>
      </c>
      <c r="I136" s="66"/>
      <c r="J136" s="44"/>
      <c r="K136" s="44"/>
      <c r="L136" s="45"/>
      <c r="M136" s="46"/>
      <c r="N136" s="46"/>
      <c r="O136" s="29">
        <v>1</v>
      </c>
      <c r="P136" s="10">
        <v>0</v>
      </c>
    </row>
    <row r="137" spans="1:16" ht="12.75" x14ac:dyDescent="0.2">
      <c r="A137" s="42"/>
      <c r="B137" s="49" t="s">
        <v>472</v>
      </c>
      <c r="C137" s="42" t="s">
        <v>202</v>
      </c>
      <c r="D137" s="49" t="s">
        <v>201</v>
      </c>
      <c r="E137" s="49" t="s">
        <v>28</v>
      </c>
      <c r="F137" s="68"/>
      <c r="G137" s="52">
        <v>31</v>
      </c>
      <c r="H137" s="43">
        <v>543</v>
      </c>
      <c r="I137" s="66"/>
      <c r="J137" s="32"/>
      <c r="K137" s="32"/>
      <c r="L137" s="45"/>
      <c r="M137" s="46"/>
      <c r="N137" s="46"/>
      <c r="O137" s="29">
        <v>7.9</v>
      </c>
      <c r="P137" s="11">
        <v>0</v>
      </c>
    </row>
    <row r="138" spans="1:16" ht="12.75" x14ac:dyDescent="0.2">
      <c r="A138" s="54"/>
      <c r="B138" s="49" t="s">
        <v>494</v>
      </c>
      <c r="C138" s="47" t="s">
        <v>203</v>
      </c>
      <c r="D138" s="49" t="s">
        <v>201</v>
      </c>
      <c r="E138" s="49" t="s">
        <v>71</v>
      </c>
      <c r="F138" s="68"/>
      <c r="G138" s="52">
        <v>51.7</v>
      </c>
      <c r="H138" s="43">
        <v>467</v>
      </c>
      <c r="I138" s="66"/>
      <c r="J138" s="32"/>
      <c r="K138" s="32"/>
      <c r="L138" s="45"/>
      <c r="M138" s="46"/>
      <c r="N138" s="46"/>
      <c r="O138" s="29">
        <v>13</v>
      </c>
      <c r="P138" s="11">
        <v>0</v>
      </c>
    </row>
    <row r="139" spans="1:16" ht="12.75" x14ac:dyDescent="0.2">
      <c r="A139" s="54"/>
      <c r="B139" s="49" t="s">
        <v>500</v>
      </c>
      <c r="C139" s="47" t="s">
        <v>204</v>
      </c>
      <c r="D139" s="49" t="s">
        <v>201</v>
      </c>
      <c r="E139" s="49" t="s">
        <v>30</v>
      </c>
      <c r="F139" s="68"/>
      <c r="G139" s="52">
        <v>57.05</v>
      </c>
      <c r="H139" s="43">
        <v>148</v>
      </c>
      <c r="I139" s="66"/>
      <c r="J139" s="32"/>
      <c r="K139" s="32"/>
      <c r="L139" s="45"/>
      <c r="M139" s="46"/>
      <c r="N139" s="46"/>
      <c r="O139" s="29">
        <v>15.5</v>
      </c>
      <c r="P139" s="11">
        <v>0</v>
      </c>
    </row>
    <row r="140" spans="1:16" ht="12.75" x14ac:dyDescent="0.2">
      <c r="A140" s="42"/>
      <c r="B140" s="49" t="s">
        <v>484</v>
      </c>
      <c r="C140" s="42" t="s">
        <v>340</v>
      </c>
      <c r="D140" s="49" t="s">
        <v>339</v>
      </c>
      <c r="E140" s="49" t="s">
        <v>71</v>
      </c>
      <c r="F140" s="68"/>
      <c r="G140" s="52">
        <v>44.25</v>
      </c>
      <c r="H140" s="43">
        <v>214</v>
      </c>
      <c r="I140" s="66"/>
      <c r="J140" s="44"/>
      <c r="K140" s="44"/>
      <c r="L140" s="45"/>
      <c r="M140" s="46"/>
      <c r="N140" s="46"/>
      <c r="O140" s="29">
        <v>14.5</v>
      </c>
      <c r="P140" s="11">
        <v>0</v>
      </c>
    </row>
    <row r="141" spans="1:16" ht="12.75" x14ac:dyDescent="0.2">
      <c r="A141" s="42"/>
      <c r="B141" s="49" t="s">
        <v>469</v>
      </c>
      <c r="C141" s="42" t="s">
        <v>205</v>
      </c>
      <c r="D141" s="49" t="s">
        <v>206</v>
      </c>
      <c r="E141" s="49" t="s">
        <v>553</v>
      </c>
      <c r="F141" s="68"/>
      <c r="G141" s="52">
        <v>27.2</v>
      </c>
      <c r="H141" s="43">
        <v>1000</v>
      </c>
      <c r="I141" s="66"/>
      <c r="J141" s="32"/>
      <c r="K141" s="32"/>
      <c r="L141" s="45"/>
      <c r="M141" s="46"/>
      <c r="N141" s="46"/>
      <c r="O141" s="29">
        <v>3</v>
      </c>
      <c r="P141" s="10">
        <v>0</v>
      </c>
    </row>
    <row r="142" spans="1:16" ht="12.75" x14ac:dyDescent="0.2">
      <c r="A142" s="42"/>
      <c r="B142" s="49" t="s">
        <v>364</v>
      </c>
      <c r="C142" s="42" t="s">
        <v>322</v>
      </c>
      <c r="D142" s="49" t="s">
        <v>207</v>
      </c>
      <c r="E142" s="49" t="s">
        <v>551</v>
      </c>
      <c r="F142" s="68"/>
      <c r="G142" s="52">
        <v>7.55</v>
      </c>
      <c r="H142" s="43">
        <v>1700</v>
      </c>
      <c r="I142" s="66"/>
      <c r="J142" s="44"/>
      <c r="K142" s="44"/>
      <c r="L142" s="45"/>
      <c r="M142" s="46"/>
      <c r="N142" s="46"/>
      <c r="O142" s="29">
        <v>1</v>
      </c>
      <c r="P142" s="10">
        <v>0</v>
      </c>
    </row>
    <row r="143" spans="1:16" ht="12.75" x14ac:dyDescent="0.2">
      <c r="A143" s="42"/>
      <c r="B143" s="49" t="s">
        <v>434</v>
      </c>
      <c r="C143" s="42" t="s">
        <v>208</v>
      </c>
      <c r="D143" s="49" t="s">
        <v>209</v>
      </c>
      <c r="E143" s="49" t="s">
        <v>553</v>
      </c>
      <c r="F143" s="68"/>
      <c r="G143" s="52">
        <v>20</v>
      </c>
      <c r="H143" s="43">
        <v>79</v>
      </c>
      <c r="I143" s="66"/>
      <c r="J143" s="44"/>
      <c r="K143" s="44"/>
      <c r="L143" s="45"/>
      <c r="M143" s="46"/>
      <c r="N143" s="46"/>
      <c r="O143" s="29">
        <v>3</v>
      </c>
      <c r="P143" s="10">
        <v>0</v>
      </c>
    </row>
    <row r="144" spans="1:16" ht="12.75" x14ac:dyDescent="0.2">
      <c r="A144" s="42"/>
      <c r="B144" s="49" t="s">
        <v>433</v>
      </c>
      <c r="C144" s="42" t="s">
        <v>210</v>
      </c>
      <c r="D144" s="49" t="s">
        <v>211</v>
      </c>
      <c r="E144" s="49" t="s">
        <v>553</v>
      </c>
      <c r="F144" s="68"/>
      <c r="G144" s="52">
        <v>20</v>
      </c>
      <c r="H144" s="43">
        <v>45</v>
      </c>
      <c r="I144" s="66"/>
      <c r="J144" s="44"/>
      <c r="K144" s="44"/>
      <c r="L144" s="45"/>
      <c r="M144" s="46"/>
      <c r="N144" s="46"/>
      <c r="O144" s="29">
        <v>3</v>
      </c>
      <c r="P144" s="10">
        <v>0</v>
      </c>
    </row>
    <row r="145" spans="1:16" ht="12.75" x14ac:dyDescent="0.2">
      <c r="A145" s="42"/>
      <c r="B145" s="49" t="s">
        <v>446</v>
      </c>
      <c r="C145" s="42" t="s">
        <v>212</v>
      </c>
      <c r="D145" s="49" t="s">
        <v>213</v>
      </c>
      <c r="E145" s="49" t="s">
        <v>553</v>
      </c>
      <c r="F145" s="68"/>
      <c r="G145" s="52">
        <v>21.2</v>
      </c>
      <c r="H145" s="43">
        <v>275</v>
      </c>
      <c r="I145" s="66"/>
      <c r="J145" s="44"/>
      <c r="K145" s="44"/>
      <c r="L145" s="45"/>
      <c r="M145" s="46"/>
      <c r="N145" s="46"/>
      <c r="O145" s="29">
        <v>3</v>
      </c>
      <c r="P145" s="10">
        <v>0</v>
      </c>
    </row>
    <row r="146" spans="1:16" ht="12.75" x14ac:dyDescent="0.2">
      <c r="A146" s="42"/>
      <c r="B146" s="49" t="s">
        <v>447</v>
      </c>
      <c r="C146" s="42" t="s">
        <v>214</v>
      </c>
      <c r="D146" s="49" t="s">
        <v>215</v>
      </c>
      <c r="E146" s="49" t="s">
        <v>554</v>
      </c>
      <c r="F146" s="68"/>
      <c r="G146" s="52">
        <v>21.55</v>
      </c>
      <c r="H146" s="43">
        <v>20</v>
      </c>
      <c r="I146" s="66"/>
      <c r="J146" s="44"/>
      <c r="K146" s="44"/>
      <c r="L146" s="45"/>
      <c r="M146" s="46"/>
      <c r="N146" s="46"/>
      <c r="O146" s="29">
        <v>3.5</v>
      </c>
      <c r="P146" s="10">
        <v>0</v>
      </c>
    </row>
    <row r="147" spans="1:16" ht="12.75" x14ac:dyDescent="0.2">
      <c r="A147" s="42"/>
      <c r="B147" s="49" t="s">
        <v>465</v>
      </c>
      <c r="C147" s="42" t="s">
        <v>216</v>
      </c>
      <c r="D147" s="49" t="s">
        <v>217</v>
      </c>
      <c r="E147" s="49" t="s">
        <v>553</v>
      </c>
      <c r="F147" s="68"/>
      <c r="G147" s="52">
        <v>24.45</v>
      </c>
      <c r="H147" s="43">
        <v>14</v>
      </c>
      <c r="I147" s="66"/>
      <c r="J147" s="44"/>
      <c r="K147" s="44"/>
      <c r="L147" s="45"/>
      <c r="M147" s="46"/>
      <c r="N147" s="46"/>
      <c r="O147" s="29">
        <v>3</v>
      </c>
      <c r="P147" s="11">
        <v>0</v>
      </c>
    </row>
    <row r="148" spans="1:16" ht="12.75" x14ac:dyDescent="0.2">
      <c r="A148" s="42"/>
      <c r="B148" s="49" t="s">
        <v>479</v>
      </c>
      <c r="C148" s="42" t="s">
        <v>218</v>
      </c>
      <c r="D148" s="49" t="s">
        <v>219</v>
      </c>
      <c r="E148" s="49" t="s">
        <v>555</v>
      </c>
      <c r="F148" s="68"/>
      <c r="G148" s="52">
        <v>38.15</v>
      </c>
      <c r="H148" s="43">
        <v>362</v>
      </c>
      <c r="I148" s="66"/>
      <c r="J148" s="44"/>
      <c r="K148" s="44"/>
      <c r="L148" s="45"/>
      <c r="M148" s="46"/>
      <c r="N148" s="46"/>
      <c r="O148" s="29">
        <v>8.75</v>
      </c>
      <c r="P148" s="11">
        <v>0</v>
      </c>
    </row>
    <row r="149" spans="1:16" ht="12.75" x14ac:dyDescent="0.2">
      <c r="A149" s="42" t="s">
        <v>220</v>
      </c>
      <c r="B149" s="49"/>
      <c r="C149" s="42"/>
      <c r="D149" s="49"/>
      <c r="E149" s="49"/>
      <c r="F149" s="68"/>
      <c r="G149" s="52"/>
      <c r="H149" s="43"/>
      <c r="I149" s="66"/>
      <c r="J149" s="32"/>
      <c r="K149" s="32"/>
      <c r="L149" s="45"/>
      <c r="M149" s="46"/>
      <c r="N149" s="46"/>
      <c r="O149" s="29" t="s">
        <v>9</v>
      </c>
      <c r="P149" s="10" t="s">
        <v>9</v>
      </c>
    </row>
    <row r="150" spans="1:16" ht="12.75" x14ac:dyDescent="0.2">
      <c r="A150" s="42"/>
      <c r="B150" s="49" t="s">
        <v>430</v>
      </c>
      <c r="C150" s="42" t="s">
        <v>221</v>
      </c>
      <c r="D150" s="49" t="s">
        <v>330</v>
      </c>
      <c r="E150" s="49" t="s">
        <v>555</v>
      </c>
      <c r="F150" s="68"/>
      <c r="G150" s="52">
        <v>19.899999999999999</v>
      </c>
      <c r="H150" s="43">
        <v>56</v>
      </c>
      <c r="I150" s="66"/>
      <c r="J150" s="44"/>
      <c r="K150" s="44"/>
      <c r="L150" s="45"/>
      <c r="M150" s="46"/>
      <c r="N150" s="46"/>
      <c r="O150" s="29">
        <v>7</v>
      </c>
      <c r="P150" s="10">
        <v>0</v>
      </c>
    </row>
    <row r="151" spans="1:16" ht="12.75" x14ac:dyDescent="0.2">
      <c r="A151" s="42"/>
      <c r="B151" s="49" t="s">
        <v>352</v>
      </c>
      <c r="C151" s="42" t="s">
        <v>222</v>
      </c>
      <c r="D151" s="49" t="s">
        <v>223</v>
      </c>
      <c r="E151" s="49" t="s">
        <v>551</v>
      </c>
      <c r="F151" s="68"/>
      <c r="G151" s="52">
        <v>6.1</v>
      </c>
      <c r="H151" s="43">
        <v>250</v>
      </c>
      <c r="I151" s="66"/>
      <c r="J151" s="44"/>
      <c r="K151" s="44"/>
      <c r="L151" s="45"/>
      <c r="M151" s="46"/>
      <c r="N151" s="46"/>
      <c r="O151" s="29">
        <v>1</v>
      </c>
      <c r="P151" s="10">
        <v>0</v>
      </c>
    </row>
    <row r="152" spans="1:16" ht="12.75" x14ac:dyDescent="0.2">
      <c r="A152" s="42"/>
      <c r="B152" s="49" t="s">
        <v>417</v>
      </c>
      <c r="C152" s="47" t="s">
        <v>224</v>
      </c>
      <c r="D152" s="49" t="s">
        <v>223</v>
      </c>
      <c r="E152" s="49" t="s">
        <v>555</v>
      </c>
      <c r="F152" s="68"/>
      <c r="G152" s="52">
        <v>17.899999999999999</v>
      </c>
      <c r="H152" s="43">
        <v>1708</v>
      </c>
      <c r="I152" s="66"/>
      <c r="J152" s="44"/>
      <c r="K152" s="44"/>
      <c r="L152" s="45"/>
      <c r="M152" s="46"/>
      <c r="N152" s="46"/>
      <c r="O152" s="29">
        <v>8</v>
      </c>
      <c r="P152" s="11">
        <v>0</v>
      </c>
    </row>
    <row r="153" spans="1:16" ht="12.75" x14ac:dyDescent="0.2">
      <c r="A153" s="42"/>
      <c r="B153" s="49" t="s">
        <v>418</v>
      </c>
      <c r="C153" s="42" t="s">
        <v>226</v>
      </c>
      <c r="D153" s="49" t="s">
        <v>225</v>
      </c>
      <c r="E153" s="49" t="s">
        <v>555</v>
      </c>
      <c r="F153" s="68"/>
      <c r="G153" s="52">
        <v>17.899999999999999</v>
      </c>
      <c r="H153" s="43">
        <v>519</v>
      </c>
      <c r="I153" s="66"/>
      <c r="J153" s="44"/>
      <c r="K153" s="44"/>
      <c r="L153" s="45"/>
      <c r="M153" s="46"/>
      <c r="N153" s="46"/>
      <c r="O153" s="29">
        <v>7</v>
      </c>
      <c r="P153" s="10">
        <v>0</v>
      </c>
    </row>
    <row r="154" spans="1:16" ht="12.75" x14ac:dyDescent="0.2">
      <c r="A154" s="42"/>
      <c r="B154" s="49" t="s">
        <v>353</v>
      </c>
      <c r="C154" s="42" t="s">
        <v>227</v>
      </c>
      <c r="D154" s="49" t="s">
        <v>228</v>
      </c>
      <c r="E154" s="49" t="s">
        <v>551</v>
      </c>
      <c r="F154" s="68"/>
      <c r="G154" s="52">
        <v>6.15</v>
      </c>
      <c r="H154" s="43">
        <v>345</v>
      </c>
      <c r="I154" s="66"/>
      <c r="J154" s="44"/>
      <c r="K154" s="44"/>
      <c r="L154" s="45"/>
      <c r="M154" s="46"/>
      <c r="N154" s="46"/>
      <c r="O154" s="29">
        <v>1</v>
      </c>
      <c r="P154" s="10">
        <v>0</v>
      </c>
    </row>
    <row r="155" spans="1:16" ht="12.75" x14ac:dyDescent="0.2">
      <c r="A155" s="42"/>
      <c r="B155" s="49" t="s">
        <v>408</v>
      </c>
      <c r="C155" s="42" t="s">
        <v>230</v>
      </c>
      <c r="D155" s="49" t="s">
        <v>229</v>
      </c>
      <c r="E155" s="49" t="s">
        <v>553</v>
      </c>
      <c r="F155" s="68"/>
      <c r="G155" s="52">
        <v>16.25</v>
      </c>
      <c r="H155" s="43">
        <v>30</v>
      </c>
      <c r="I155" s="66"/>
      <c r="J155" s="44"/>
      <c r="K155" s="44"/>
      <c r="L155" s="45"/>
      <c r="M155" s="46"/>
      <c r="N155" s="46"/>
      <c r="O155" s="29">
        <v>3</v>
      </c>
      <c r="P155" s="10">
        <v>0</v>
      </c>
    </row>
    <row r="156" spans="1:16" ht="12.75" x14ac:dyDescent="0.2">
      <c r="A156" s="42"/>
      <c r="B156" s="49" t="s">
        <v>354</v>
      </c>
      <c r="C156" s="42" t="s">
        <v>231</v>
      </c>
      <c r="D156" s="49" t="s">
        <v>232</v>
      </c>
      <c r="E156" s="49" t="s">
        <v>551</v>
      </c>
      <c r="F156" s="68"/>
      <c r="G156" s="52">
        <v>6.2</v>
      </c>
      <c r="H156" s="43">
        <v>69</v>
      </c>
      <c r="I156" s="66"/>
      <c r="J156" s="44"/>
      <c r="K156" s="44"/>
      <c r="L156" s="45"/>
      <c r="M156" s="46"/>
      <c r="N156" s="46"/>
      <c r="O156" s="29">
        <v>1</v>
      </c>
      <c r="P156" s="10">
        <v>0</v>
      </c>
    </row>
    <row r="157" spans="1:16" ht="12.75" x14ac:dyDescent="0.2">
      <c r="A157" s="42"/>
      <c r="B157" s="49" t="s">
        <v>355</v>
      </c>
      <c r="C157" s="42" t="s">
        <v>233</v>
      </c>
      <c r="D157" s="49" t="s">
        <v>234</v>
      </c>
      <c r="E157" s="49" t="s">
        <v>551</v>
      </c>
      <c r="F157" s="68"/>
      <c r="G157" s="52">
        <v>6.2</v>
      </c>
      <c r="H157" s="43">
        <v>265</v>
      </c>
      <c r="I157" s="66"/>
      <c r="J157" s="44"/>
      <c r="K157" s="44"/>
      <c r="L157" s="45"/>
      <c r="M157" s="46"/>
      <c r="N157" s="46"/>
      <c r="O157" s="29">
        <v>1</v>
      </c>
      <c r="P157" s="10">
        <v>0</v>
      </c>
    </row>
    <row r="158" spans="1:16" ht="12.75" x14ac:dyDescent="0.2">
      <c r="A158" s="42"/>
      <c r="B158" s="49" t="s">
        <v>420</v>
      </c>
      <c r="C158" s="42" t="s">
        <v>235</v>
      </c>
      <c r="D158" s="49" t="s">
        <v>234</v>
      </c>
      <c r="E158" s="49" t="s">
        <v>555</v>
      </c>
      <c r="F158" s="68"/>
      <c r="G158" s="52">
        <v>18.149999999999999</v>
      </c>
      <c r="H158" s="43">
        <v>528</v>
      </c>
      <c r="I158" s="66"/>
      <c r="J158" s="44"/>
      <c r="K158" s="44"/>
      <c r="L158" s="45"/>
      <c r="M158" s="46"/>
      <c r="N158" s="46"/>
      <c r="O158" s="29">
        <v>7</v>
      </c>
      <c r="P158" s="10">
        <v>0</v>
      </c>
    </row>
    <row r="159" spans="1:16" ht="12.75" x14ac:dyDescent="0.2">
      <c r="A159" s="42"/>
      <c r="B159" s="49" t="s">
        <v>360</v>
      </c>
      <c r="C159" s="42" t="s">
        <v>236</v>
      </c>
      <c r="D159" s="49" t="s">
        <v>237</v>
      </c>
      <c r="E159" s="49" t="s">
        <v>551</v>
      </c>
      <c r="F159" s="68"/>
      <c r="G159" s="52">
        <v>6.85</v>
      </c>
      <c r="H159" s="43">
        <v>160</v>
      </c>
      <c r="I159" s="66"/>
      <c r="J159" s="44"/>
      <c r="K159" s="44"/>
      <c r="L159" s="45"/>
      <c r="M159" s="46"/>
      <c r="N159" s="46"/>
      <c r="O159" s="29">
        <v>1</v>
      </c>
      <c r="P159" s="10">
        <v>0</v>
      </c>
    </row>
    <row r="160" spans="1:16" ht="12.75" x14ac:dyDescent="0.2">
      <c r="A160" s="42"/>
      <c r="B160" s="49" t="s">
        <v>415</v>
      </c>
      <c r="C160" s="42" t="s">
        <v>238</v>
      </c>
      <c r="D160" s="49" t="s">
        <v>237</v>
      </c>
      <c r="E160" s="49" t="s">
        <v>553</v>
      </c>
      <c r="F160" s="68"/>
      <c r="G160" s="52">
        <v>17.3</v>
      </c>
      <c r="H160" s="43">
        <v>815</v>
      </c>
      <c r="I160" s="66"/>
      <c r="J160" s="44"/>
      <c r="K160" s="44"/>
      <c r="L160" s="45"/>
      <c r="M160" s="46"/>
      <c r="N160" s="46"/>
      <c r="O160" s="29">
        <v>3</v>
      </c>
      <c r="P160" s="10">
        <v>0</v>
      </c>
    </row>
    <row r="161" spans="1:16" ht="12.75" x14ac:dyDescent="0.2">
      <c r="A161" s="42"/>
      <c r="B161" s="49" t="s">
        <v>356</v>
      </c>
      <c r="C161" s="47" t="s">
        <v>239</v>
      </c>
      <c r="D161" s="49" t="s">
        <v>240</v>
      </c>
      <c r="E161" s="49" t="s">
        <v>551</v>
      </c>
      <c r="F161" s="68"/>
      <c r="G161" s="52">
        <v>6.2</v>
      </c>
      <c r="H161" s="43">
        <v>218</v>
      </c>
      <c r="I161" s="66"/>
      <c r="J161" s="44"/>
      <c r="K161" s="44"/>
      <c r="L161" s="45"/>
      <c r="M161" s="46"/>
      <c r="N161" s="46"/>
      <c r="O161" s="29">
        <v>1</v>
      </c>
      <c r="P161" s="11">
        <v>0</v>
      </c>
    </row>
    <row r="162" spans="1:16" ht="12.75" x14ac:dyDescent="0.2">
      <c r="A162" s="42"/>
      <c r="B162" s="49" t="s">
        <v>421</v>
      </c>
      <c r="C162" s="42" t="s">
        <v>241</v>
      </c>
      <c r="D162" s="49" t="s">
        <v>240</v>
      </c>
      <c r="E162" s="49" t="s">
        <v>555</v>
      </c>
      <c r="F162" s="68"/>
      <c r="G162" s="52">
        <v>18.149999999999999</v>
      </c>
      <c r="H162" s="43">
        <v>111</v>
      </c>
      <c r="I162" s="66"/>
      <c r="J162" s="44"/>
      <c r="K162" s="44"/>
      <c r="L162" s="45"/>
      <c r="M162" s="46"/>
      <c r="N162" s="46"/>
      <c r="O162" s="29">
        <v>8</v>
      </c>
      <c r="P162" s="10">
        <v>0</v>
      </c>
    </row>
    <row r="163" spans="1:16" ht="12.75" x14ac:dyDescent="0.2">
      <c r="A163" s="42"/>
      <c r="B163" s="49" t="s">
        <v>431</v>
      </c>
      <c r="C163" s="42" t="s">
        <v>243</v>
      </c>
      <c r="D163" s="49" t="s">
        <v>242</v>
      </c>
      <c r="E163" s="49" t="s">
        <v>555</v>
      </c>
      <c r="F163" s="68"/>
      <c r="G163" s="52">
        <v>19.899999999999999</v>
      </c>
      <c r="H163" s="43">
        <v>8</v>
      </c>
      <c r="I163" s="66"/>
      <c r="J163" s="44"/>
      <c r="K163" s="44"/>
      <c r="L163" s="45"/>
      <c r="M163" s="46"/>
      <c r="N163" s="46"/>
      <c r="O163" s="29">
        <v>8.75</v>
      </c>
      <c r="P163" s="10">
        <v>0</v>
      </c>
    </row>
    <row r="164" spans="1:16" ht="12.75" x14ac:dyDescent="0.2">
      <c r="A164" s="42"/>
      <c r="B164" s="49" t="s">
        <v>358</v>
      </c>
      <c r="C164" s="42" t="s">
        <v>310</v>
      </c>
      <c r="D164" s="49" t="s">
        <v>244</v>
      </c>
      <c r="E164" s="49" t="s">
        <v>551</v>
      </c>
      <c r="F164" s="68"/>
      <c r="G164" s="52">
        <v>6.25</v>
      </c>
      <c r="H164" s="43">
        <v>139</v>
      </c>
      <c r="I164" s="66"/>
      <c r="J164" s="44"/>
      <c r="K164" s="44"/>
      <c r="L164" s="45"/>
      <c r="M164" s="46"/>
      <c r="N164" s="46"/>
      <c r="O164" s="29">
        <v>1</v>
      </c>
      <c r="P164" s="10">
        <v>0</v>
      </c>
    </row>
    <row r="165" spans="1:16" ht="12.75" x14ac:dyDescent="0.2">
      <c r="A165" s="42"/>
      <c r="B165" s="49" t="s">
        <v>371</v>
      </c>
      <c r="C165" s="42" t="s">
        <v>245</v>
      </c>
      <c r="D165" s="49" t="s">
        <v>246</v>
      </c>
      <c r="E165" s="49" t="s">
        <v>551</v>
      </c>
      <c r="F165" s="68"/>
      <c r="G165" s="52">
        <v>7.9</v>
      </c>
      <c r="H165" s="43">
        <v>128</v>
      </c>
      <c r="I165" s="66"/>
      <c r="J165" s="44"/>
      <c r="K165" s="44"/>
      <c r="L165" s="45"/>
      <c r="M165" s="46"/>
      <c r="N165" s="46"/>
      <c r="O165" s="29">
        <v>1</v>
      </c>
      <c r="P165" s="10">
        <v>0</v>
      </c>
    </row>
    <row r="166" spans="1:16" ht="12.75" x14ac:dyDescent="0.2">
      <c r="A166" s="42"/>
      <c r="B166" s="49" t="s">
        <v>357</v>
      </c>
      <c r="C166" s="42" t="s">
        <v>247</v>
      </c>
      <c r="D166" s="49" t="s">
        <v>248</v>
      </c>
      <c r="E166" s="49" t="s">
        <v>551</v>
      </c>
      <c r="F166" s="68"/>
      <c r="G166" s="52">
        <v>6.2</v>
      </c>
      <c r="H166" s="43">
        <v>91</v>
      </c>
      <c r="I166" s="66"/>
      <c r="J166" s="44"/>
      <c r="K166" s="44"/>
      <c r="L166" s="45"/>
      <c r="M166" s="46"/>
      <c r="N166" s="46"/>
      <c r="O166" s="29">
        <v>1</v>
      </c>
      <c r="P166" s="10">
        <v>0</v>
      </c>
    </row>
    <row r="167" spans="1:16" ht="12.75" x14ac:dyDescent="0.2">
      <c r="A167" s="42"/>
      <c r="B167" s="49" t="s">
        <v>422</v>
      </c>
      <c r="C167" s="42" t="s">
        <v>249</v>
      </c>
      <c r="D167" s="49" t="s">
        <v>248</v>
      </c>
      <c r="E167" s="49" t="s">
        <v>555</v>
      </c>
      <c r="F167" s="68"/>
      <c r="G167" s="52">
        <v>18.149999999999999</v>
      </c>
      <c r="H167" s="43">
        <v>611</v>
      </c>
      <c r="I167" s="66"/>
      <c r="J167" s="44"/>
      <c r="K167" s="44"/>
      <c r="L167" s="45"/>
      <c r="M167" s="46"/>
      <c r="N167" s="46"/>
      <c r="O167" s="29">
        <v>8</v>
      </c>
      <c r="P167" s="11">
        <v>0</v>
      </c>
    </row>
    <row r="168" spans="1:16" ht="12.75" x14ac:dyDescent="0.2">
      <c r="A168" s="42"/>
      <c r="B168" s="49" t="s">
        <v>432</v>
      </c>
      <c r="C168" s="42" t="s">
        <v>251</v>
      </c>
      <c r="D168" s="49" t="s">
        <v>250</v>
      </c>
      <c r="E168" s="49" t="s">
        <v>555</v>
      </c>
      <c r="F168" s="68"/>
      <c r="G168" s="52">
        <v>20</v>
      </c>
      <c r="H168" s="43">
        <v>217</v>
      </c>
      <c r="I168" s="66"/>
      <c r="J168" s="44"/>
      <c r="K168" s="44"/>
      <c r="L168" s="45"/>
      <c r="M168" s="46"/>
      <c r="N168" s="46"/>
      <c r="O168" s="29">
        <v>8</v>
      </c>
      <c r="P168" s="10">
        <v>0</v>
      </c>
    </row>
    <row r="169" spans="1:16" ht="12.75" x14ac:dyDescent="0.2">
      <c r="A169" s="42"/>
      <c r="B169" s="49" t="s">
        <v>359</v>
      </c>
      <c r="C169" s="42" t="s">
        <v>252</v>
      </c>
      <c r="D169" s="49" t="s">
        <v>253</v>
      </c>
      <c r="E169" s="49" t="s">
        <v>551</v>
      </c>
      <c r="F169" s="68"/>
      <c r="G169" s="52">
        <v>6.4</v>
      </c>
      <c r="H169" s="43">
        <v>180</v>
      </c>
      <c r="I169" s="66"/>
      <c r="J169" s="44"/>
      <c r="K169" s="44"/>
      <c r="L169" s="45"/>
      <c r="M169" s="46"/>
      <c r="N169" s="46"/>
      <c r="O169" s="29">
        <v>1</v>
      </c>
      <c r="P169" s="11">
        <v>0</v>
      </c>
    </row>
    <row r="170" spans="1:16" ht="12.75" x14ac:dyDescent="0.2">
      <c r="A170" s="42"/>
      <c r="B170" s="49" t="s">
        <v>423</v>
      </c>
      <c r="C170" s="42" t="s">
        <v>254</v>
      </c>
      <c r="D170" s="49" t="s">
        <v>253</v>
      </c>
      <c r="E170" s="49" t="s">
        <v>555</v>
      </c>
      <c r="F170" s="68"/>
      <c r="G170" s="52">
        <v>18.149999999999999</v>
      </c>
      <c r="H170" s="43">
        <v>886</v>
      </c>
      <c r="I170" s="66"/>
      <c r="J170" s="44"/>
      <c r="K170" s="44"/>
      <c r="L170" s="45"/>
      <c r="M170" s="46"/>
      <c r="N170" s="46"/>
      <c r="O170" s="29">
        <v>7</v>
      </c>
      <c r="P170" s="10">
        <v>0</v>
      </c>
    </row>
    <row r="171" spans="1:16" ht="12.75" x14ac:dyDescent="0.2">
      <c r="A171" s="42" t="s">
        <v>557</v>
      </c>
      <c r="B171" s="49"/>
      <c r="C171" s="42"/>
      <c r="D171" s="49"/>
      <c r="E171" s="49"/>
      <c r="F171" s="68"/>
      <c r="G171" s="52"/>
      <c r="H171" s="43"/>
      <c r="I171" s="66"/>
      <c r="J171" s="32"/>
      <c r="K171" s="32"/>
      <c r="L171" s="45"/>
      <c r="M171" s="46"/>
      <c r="N171" s="46"/>
      <c r="O171" s="29" t="s">
        <v>9</v>
      </c>
      <c r="P171" s="11" t="s">
        <v>9</v>
      </c>
    </row>
    <row r="172" spans="1:16" ht="12.75" x14ac:dyDescent="0.2">
      <c r="A172" s="42"/>
      <c r="B172" s="49" t="s">
        <v>393</v>
      </c>
      <c r="C172" s="42" t="s">
        <v>255</v>
      </c>
      <c r="D172" s="49" t="s">
        <v>311</v>
      </c>
      <c r="E172" s="49" t="s">
        <v>552</v>
      </c>
      <c r="F172" s="68" t="s">
        <v>327</v>
      </c>
      <c r="G172" s="52">
        <v>10.4</v>
      </c>
      <c r="H172" s="43">
        <v>336</v>
      </c>
      <c r="I172" s="66"/>
      <c r="J172" s="44"/>
      <c r="K172" s="44"/>
      <c r="L172" s="45"/>
      <c r="M172" s="46"/>
      <c r="N172" s="46"/>
      <c r="O172" s="29">
        <v>1.6</v>
      </c>
      <c r="P172" s="10">
        <v>0</v>
      </c>
    </row>
    <row r="173" spans="1:16" ht="12.75" x14ac:dyDescent="0.2">
      <c r="A173" s="42"/>
      <c r="B173" s="49" t="s">
        <v>402</v>
      </c>
      <c r="C173" s="42" t="s">
        <v>256</v>
      </c>
      <c r="D173" s="49" t="s">
        <v>257</v>
      </c>
      <c r="E173" s="49" t="s">
        <v>552</v>
      </c>
      <c r="F173" s="68" t="s">
        <v>327</v>
      </c>
      <c r="G173" s="52">
        <v>11.75</v>
      </c>
      <c r="H173" s="43">
        <v>527</v>
      </c>
      <c r="I173" s="66"/>
      <c r="J173" s="44"/>
      <c r="K173" s="44"/>
      <c r="L173" s="45"/>
      <c r="M173" s="46"/>
      <c r="N173" s="46"/>
      <c r="O173" s="29">
        <v>1.6</v>
      </c>
      <c r="P173" s="10">
        <v>0</v>
      </c>
    </row>
    <row r="174" spans="1:16" ht="12.75" x14ac:dyDescent="0.2">
      <c r="A174" s="42"/>
      <c r="B174" s="49" t="s">
        <v>366</v>
      </c>
      <c r="C174" s="42" t="s">
        <v>258</v>
      </c>
      <c r="D174" s="49" t="s">
        <v>259</v>
      </c>
      <c r="E174" s="49" t="s">
        <v>552</v>
      </c>
      <c r="F174" s="68" t="s">
        <v>327</v>
      </c>
      <c r="G174" s="52">
        <v>7.75</v>
      </c>
      <c r="H174" s="43">
        <v>5</v>
      </c>
      <c r="I174" s="66"/>
      <c r="J174" s="44"/>
      <c r="K174" s="44"/>
      <c r="L174" s="45"/>
      <c r="M174" s="46"/>
      <c r="N174" s="46"/>
      <c r="O174" s="29">
        <v>1.6</v>
      </c>
      <c r="P174" s="10">
        <v>0</v>
      </c>
    </row>
    <row r="175" spans="1:16" ht="12.75" x14ac:dyDescent="0.2">
      <c r="A175" s="42"/>
      <c r="B175" s="49" t="s">
        <v>367</v>
      </c>
      <c r="C175" s="42" t="s">
        <v>260</v>
      </c>
      <c r="D175" s="49" t="s">
        <v>261</v>
      </c>
      <c r="E175" s="49" t="s">
        <v>552</v>
      </c>
      <c r="F175" s="68" t="s">
        <v>327</v>
      </c>
      <c r="G175" s="52">
        <v>7.75</v>
      </c>
      <c r="H175" s="43">
        <v>10</v>
      </c>
      <c r="I175" s="66"/>
      <c r="J175" s="44"/>
      <c r="K175" s="44"/>
      <c r="L175" s="45"/>
      <c r="M175" s="46"/>
      <c r="N175" s="46"/>
      <c r="O175" s="29">
        <v>1.6</v>
      </c>
      <c r="P175" s="10">
        <v>0</v>
      </c>
    </row>
    <row r="176" spans="1:16" ht="12.75" x14ac:dyDescent="0.2">
      <c r="A176" s="42"/>
      <c r="B176" s="49" t="s">
        <v>368</v>
      </c>
      <c r="C176" s="42" t="s">
        <v>262</v>
      </c>
      <c r="D176" s="49" t="s">
        <v>263</v>
      </c>
      <c r="E176" s="49" t="s">
        <v>552</v>
      </c>
      <c r="F176" s="68" t="s">
        <v>327</v>
      </c>
      <c r="G176" s="52">
        <v>7.75</v>
      </c>
      <c r="H176" s="43">
        <v>25</v>
      </c>
      <c r="I176" s="66"/>
      <c r="J176" s="44"/>
      <c r="K176" s="44"/>
      <c r="L176" s="45"/>
      <c r="M176" s="46"/>
      <c r="N176" s="46"/>
      <c r="O176" s="29">
        <v>1.6</v>
      </c>
      <c r="P176" s="10">
        <v>0</v>
      </c>
    </row>
    <row r="177" spans="1:16" ht="12.75" x14ac:dyDescent="0.2">
      <c r="A177" s="42"/>
      <c r="B177" s="49" t="s">
        <v>378</v>
      </c>
      <c r="C177" s="42" t="s">
        <v>264</v>
      </c>
      <c r="D177" s="49" t="s">
        <v>332</v>
      </c>
      <c r="E177" s="49" t="s">
        <v>552</v>
      </c>
      <c r="F177" s="68" t="s">
        <v>327</v>
      </c>
      <c r="G177" s="52">
        <v>8.6999999999999993</v>
      </c>
      <c r="H177" s="43">
        <v>16</v>
      </c>
      <c r="I177" s="66"/>
      <c r="J177" s="44"/>
      <c r="K177" s="44"/>
      <c r="L177" s="45"/>
      <c r="M177" s="46"/>
      <c r="N177" s="46"/>
      <c r="O177" s="29">
        <v>1.6</v>
      </c>
      <c r="P177" s="10">
        <v>0</v>
      </c>
    </row>
    <row r="178" spans="1:16" ht="12.75" x14ac:dyDescent="0.2">
      <c r="A178" s="42"/>
      <c r="B178" s="49" t="s">
        <v>398</v>
      </c>
      <c r="C178" s="42" t="s">
        <v>265</v>
      </c>
      <c r="D178" s="49" t="s">
        <v>266</v>
      </c>
      <c r="E178" s="49" t="s">
        <v>552</v>
      </c>
      <c r="F178" s="68" t="s">
        <v>324</v>
      </c>
      <c r="G178" s="52">
        <v>11.05</v>
      </c>
      <c r="H178" s="43">
        <v>20</v>
      </c>
      <c r="I178" s="66"/>
      <c r="J178" s="44"/>
      <c r="K178" s="44"/>
      <c r="L178" s="45"/>
      <c r="M178" s="46"/>
      <c r="N178" s="46"/>
      <c r="O178" s="29">
        <v>1.6</v>
      </c>
      <c r="P178" s="10">
        <v>0</v>
      </c>
    </row>
    <row r="179" spans="1:16" ht="12.75" x14ac:dyDescent="0.2">
      <c r="A179" s="42"/>
      <c r="B179" s="49" t="s">
        <v>399</v>
      </c>
      <c r="C179" s="42" t="s">
        <v>312</v>
      </c>
      <c r="D179" s="49" t="s">
        <v>313</v>
      </c>
      <c r="E179" s="49" t="s">
        <v>552</v>
      </c>
      <c r="F179" s="68" t="s">
        <v>325</v>
      </c>
      <c r="G179" s="52">
        <v>11.05</v>
      </c>
      <c r="H179" s="43">
        <v>438</v>
      </c>
      <c r="I179" s="66"/>
      <c r="J179" s="44"/>
      <c r="K179" s="44"/>
      <c r="L179" s="45"/>
      <c r="M179" s="46"/>
      <c r="N179" s="46"/>
      <c r="O179" s="29">
        <v>1.6</v>
      </c>
      <c r="P179" s="10">
        <v>0</v>
      </c>
    </row>
    <row r="180" spans="1:16" ht="12.75" x14ac:dyDescent="0.2">
      <c r="A180" s="42"/>
      <c r="B180" s="49" t="s">
        <v>401</v>
      </c>
      <c r="C180" s="42" t="s">
        <v>267</v>
      </c>
      <c r="D180" s="49" t="s">
        <v>268</v>
      </c>
      <c r="E180" s="49" t="s">
        <v>552</v>
      </c>
      <c r="F180" s="68" t="s">
        <v>324</v>
      </c>
      <c r="G180" s="52">
        <v>11.05</v>
      </c>
      <c r="H180" s="43">
        <v>68</v>
      </c>
      <c r="I180" s="66"/>
      <c r="J180" s="44"/>
      <c r="K180" s="44"/>
      <c r="L180" s="45"/>
      <c r="M180" s="46"/>
      <c r="N180" s="46"/>
      <c r="O180" s="29">
        <v>1.6</v>
      </c>
      <c r="P180" s="10">
        <v>0</v>
      </c>
    </row>
    <row r="181" spans="1:16" ht="12.75" x14ac:dyDescent="0.2">
      <c r="A181" s="42"/>
      <c r="B181" s="49" t="s">
        <v>400</v>
      </c>
      <c r="C181" s="42" t="s">
        <v>269</v>
      </c>
      <c r="D181" s="49" t="s">
        <v>270</v>
      </c>
      <c r="E181" s="49" t="s">
        <v>552</v>
      </c>
      <c r="F181" s="68" t="s">
        <v>324</v>
      </c>
      <c r="G181" s="52">
        <v>11.05</v>
      </c>
      <c r="H181" s="43">
        <v>27</v>
      </c>
      <c r="I181" s="66"/>
      <c r="J181" s="44"/>
      <c r="K181" s="44"/>
      <c r="L181" s="45"/>
      <c r="M181" s="46"/>
      <c r="N181" s="46"/>
      <c r="O181" s="29">
        <v>1.6</v>
      </c>
      <c r="P181" s="10">
        <v>0</v>
      </c>
    </row>
    <row r="182" spans="1:16" ht="12.75" x14ac:dyDescent="0.2">
      <c r="A182" s="42"/>
      <c r="B182" s="49" t="s">
        <v>351</v>
      </c>
      <c r="C182" s="42" t="s">
        <v>271</v>
      </c>
      <c r="D182" s="49" t="s">
        <v>272</v>
      </c>
      <c r="E182" s="49" t="s">
        <v>551</v>
      </c>
      <c r="F182" s="68" t="s">
        <v>328</v>
      </c>
      <c r="G182" s="52">
        <v>5.8</v>
      </c>
      <c r="H182" s="43">
        <v>250</v>
      </c>
      <c r="I182" s="66"/>
      <c r="J182" s="44"/>
      <c r="K182" s="44"/>
      <c r="L182" s="45"/>
      <c r="M182" s="46"/>
      <c r="N182" s="46"/>
      <c r="O182" s="29">
        <v>1</v>
      </c>
      <c r="P182" s="10">
        <v>0</v>
      </c>
    </row>
    <row r="183" spans="1:16" ht="12.75" x14ac:dyDescent="0.2">
      <c r="A183" s="54"/>
      <c r="B183" s="49" t="s">
        <v>530</v>
      </c>
      <c r="C183" s="47" t="s">
        <v>531</v>
      </c>
      <c r="D183" s="49" t="s">
        <v>532</v>
      </c>
      <c r="E183" s="49" t="s">
        <v>552</v>
      </c>
      <c r="F183" s="68" t="s">
        <v>328</v>
      </c>
      <c r="G183" s="52">
        <v>10.4</v>
      </c>
      <c r="H183" s="43">
        <v>45</v>
      </c>
      <c r="I183" s="66"/>
      <c r="J183" s="32"/>
      <c r="K183" s="32"/>
      <c r="L183" s="45"/>
      <c r="M183" s="46"/>
      <c r="N183" s="46"/>
      <c r="O183" s="29">
        <v>1.6</v>
      </c>
      <c r="P183" s="11">
        <v>0</v>
      </c>
    </row>
    <row r="184" spans="1:16" ht="12.75" x14ac:dyDescent="0.2">
      <c r="A184" s="42"/>
      <c r="B184" s="49" t="s">
        <v>394</v>
      </c>
      <c r="C184" s="42" t="s">
        <v>273</v>
      </c>
      <c r="D184" s="49" t="s">
        <v>274</v>
      </c>
      <c r="E184" s="49" t="s">
        <v>552</v>
      </c>
      <c r="F184" s="68" t="s">
        <v>329</v>
      </c>
      <c r="G184" s="52">
        <v>10.4</v>
      </c>
      <c r="H184" s="43">
        <v>32</v>
      </c>
      <c r="I184" s="66"/>
      <c r="J184" s="44"/>
      <c r="K184" s="44"/>
      <c r="L184" s="45"/>
      <c r="M184" s="46"/>
      <c r="N184" s="46"/>
      <c r="O184" s="29">
        <v>1.6</v>
      </c>
      <c r="P184" s="10">
        <v>0</v>
      </c>
    </row>
    <row r="185" spans="1:16" ht="12.75" x14ac:dyDescent="0.2">
      <c r="A185" s="42"/>
      <c r="B185" s="49" t="s">
        <v>395</v>
      </c>
      <c r="C185" s="47" t="s">
        <v>314</v>
      </c>
      <c r="D185" s="49" t="s">
        <v>315</v>
      </c>
      <c r="E185" s="49" t="s">
        <v>552</v>
      </c>
      <c r="F185" s="68" t="s">
        <v>329</v>
      </c>
      <c r="G185" s="52">
        <v>10.4</v>
      </c>
      <c r="H185" s="43">
        <v>56</v>
      </c>
      <c r="I185" s="66"/>
      <c r="J185" s="44"/>
      <c r="K185" s="44"/>
      <c r="L185" s="45"/>
      <c r="M185" s="46"/>
      <c r="N185" s="46"/>
      <c r="O185" s="29">
        <v>1.6</v>
      </c>
      <c r="P185" s="11">
        <v>0</v>
      </c>
    </row>
    <row r="186" spans="1:16" ht="12.75" x14ac:dyDescent="0.2">
      <c r="A186" s="42"/>
      <c r="B186" s="49" t="s">
        <v>396</v>
      </c>
      <c r="C186" s="42" t="s">
        <v>275</v>
      </c>
      <c r="D186" s="49" t="s">
        <v>276</v>
      </c>
      <c r="E186" s="49" t="s">
        <v>552</v>
      </c>
      <c r="F186" s="68" t="s">
        <v>329</v>
      </c>
      <c r="G186" s="52">
        <v>10.4</v>
      </c>
      <c r="H186" s="43">
        <v>73</v>
      </c>
      <c r="I186" s="66"/>
      <c r="J186" s="44"/>
      <c r="K186" s="44"/>
      <c r="L186" s="45"/>
      <c r="M186" s="46"/>
      <c r="N186" s="46"/>
      <c r="O186" s="29">
        <v>1.6</v>
      </c>
      <c r="P186" s="10">
        <v>0</v>
      </c>
    </row>
    <row r="187" spans="1:16" ht="12.75" x14ac:dyDescent="0.2">
      <c r="A187" s="42"/>
      <c r="B187" s="49" t="s">
        <v>397</v>
      </c>
      <c r="C187" s="42" t="s">
        <v>316</v>
      </c>
      <c r="D187" s="49" t="s">
        <v>331</v>
      </c>
      <c r="E187" s="49" t="s">
        <v>552</v>
      </c>
      <c r="F187" s="68" t="s">
        <v>325</v>
      </c>
      <c r="G187" s="52">
        <v>10.4</v>
      </c>
      <c r="H187" s="43">
        <v>91</v>
      </c>
      <c r="I187" s="66"/>
      <c r="J187" s="44"/>
      <c r="K187" s="44"/>
      <c r="L187" s="45"/>
      <c r="M187" s="46"/>
      <c r="N187" s="46"/>
      <c r="O187" s="29">
        <v>1.6</v>
      </c>
      <c r="P187" s="10">
        <v>0</v>
      </c>
    </row>
    <row r="188" spans="1:16" ht="12.75" x14ac:dyDescent="0.2">
      <c r="A188" s="42"/>
      <c r="B188" s="49" t="s">
        <v>389</v>
      </c>
      <c r="C188" s="42" t="s">
        <v>277</v>
      </c>
      <c r="D188" s="49" t="s">
        <v>278</v>
      </c>
      <c r="E188" s="49" t="s">
        <v>552</v>
      </c>
      <c r="F188" s="68" t="s">
        <v>327</v>
      </c>
      <c r="G188" s="52">
        <v>9.4499999999999993</v>
      </c>
      <c r="H188" s="43">
        <v>149</v>
      </c>
      <c r="I188" s="66"/>
      <c r="J188" s="44"/>
      <c r="K188" s="44"/>
      <c r="L188" s="45"/>
      <c r="M188" s="46"/>
      <c r="N188" s="46"/>
      <c r="O188" s="29">
        <v>1.6</v>
      </c>
      <c r="P188" s="10">
        <v>0</v>
      </c>
    </row>
    <row r="189" spans="1:16" ht="12.75" x14ac:dyDescent="0.2">
      <c r="A189" s="42"/>
      <c r="B189" s="49" t="s">
        <v>388</v>
      </c>
      <c r="C189" s="42" t="s">
        <v>279</v>
      </c>
      <c r="D189" s="49" t="s">
        <v>280</v>
      </c>
      <c r="E189" s="49" t="s">
        <v>552</v>
      </c>
      <c r="F189" s="68" t="s">
        <v>324</v>
      </c>
      <c r="G189" s="52">
        <v>9.4499999999999993</v>
      </c>
      <c r="H189" s="43">
        <v>104</v>
      </c>
      <c r="I189" s="66"/>
      <c r="J189" s="44"/>
      <c r="K189" s="44"/>
      <c r="L189" s="45"/>
      <c r="M189" s="46"/>
      <c r="N189" s="46"/>
      <c r="O189" s="29">
        <v>1.6</v>
      </c>
      <c r="P189" s="10">
        <v>0</v>
      </c>
    </row>
    <row r="190" spans="1:16" ht="12.75" x14ac:dyDescent="0.2">
      <c r="A190" s="42"/>
      <c r="B190" s="49" t="s">
        <v>390</v>
      </c>
      <c r="C190" s="42" t="s">
        <v>281</v>
      </c>
      <c r="D190" s="49" t="s">
        <v>282</v>
      </c>
      <c r="E190" s="49" t="s">
        <v>552</v>
      </c>
      <c r="F190" s="68" t="s">
        <v>326</v>
      </c>
      <c r="G190" s="52">
        <v>9.4499999999999993</v>
      </c>
      <c r="H190" s="43">
        <v>25</v>
      </c>
      <c r="I190" s="66"/>
      <c r="J190" s="44"/>
      <c r="K190" s="44"/>
      <c r="L190" s="45"/>
      <c r="M190" s="46"/>
      <c r="N190" s="46"/>
      <c r="O190" s="29">
        <v>1.6</v>
      </c>
      <c r="P190" s="10">
        <v>0</v>
      </c>
    </row>
    <row r="191" spans="1:16" ht="12.75" x14ac:dyDescent="0.2">
      <c r="A191" s="42"/>
      <c r="B191" s="49" t="s">
        <v>391</v>
      </c>
      <c r="C191" s="42" t="s">
        <v>283</v>
      </c>
      <c r="D191" s="49" t="s">
        <v>284</v>
      </c>
      <c r="E191" s="49" t="s">
        <v>552</v>
      </c>
      <c r="F191" s="68" t="s">
        <v>324</v>
      </c>
      <c r="G191" s="52">
        <v>9.4499999999999993</v>
      </c>
      <c r="H191" s="43">
        <v>53</v>
      </c>
      <c r="I191" s="66"/>
      <c r="J191" s="44"/>
      <c r="K191" s="44"/>
      <c r="L191" s="45"/>
      <c r="M191" s="46"/>
      <c r="N191" s="46"/>
      <c r="O191" s="29">
        <v>1.6</v>
      </c>
      <c r="P191" s="10">
        <v>0</v>
      </c>
    </row>
    <row r="192" spans="1:16" ht="12.75" x14ac:dyDescent="0.2">
      <c r="A192" s="42"/>
      <c r="B192" s="49" t="s">
        <v>386</v>
      </c>
      <c r="C192" s="42" t="s">
        <v>285</v>
      </c>
      <c r="D192" s="49" t="s">
        <v>286</v>
      </c>
      <c r="E192" s="49" t="s">
        <v>552</v>
      </c>
      <c r="F192" s="68" t="s">
        <v>327</v>
      </c>
      <c r="G192" s="52">
        <v>9</v>
      </c>
      <c r="H192" s="43">
        <v>191</v>
      </c>
      <c r="I192" s="66"/>
      <c r="J192" s="44"/>
      <c r="K192" s="44"/>
      <c r="L192" s="45"/>
      <c r="M192" s="46"/>
      <c r="N192" s="46"/>
      <c r="O192" s="29">
        <v>1.6</v>
      </c>
      <c r="P192" s="10">
        <v>0</v>
      </c>
    </row>
    <row r="193" spans="1:16" ht="12.75" x14ac:dyDescent="0.2">
      <c r="A193" s="42"/>
      <c r="B193" s="49" t="s">
        <v>376</v>
      </c>
      <c r="C193" s="42" t="s">
        <v>287</v>
      </c>
      <c r="D193" s="49" t="s">
        <v>288</v>
      </c>
      <c r="E193" s="49" t="s">
        <v>552</v>
      </c>
      <c r="F193" s="68" t="s">
        <v>327</v>
      </c>
      <c r="G193" s="52">
        <v>8.4</v>
      </c>
      <c r="H193" s="43">
        <v>166</v>
      </c>
      <c r="I193" s="66"/>
      <c r="J193" s="44"/>
      <c r="K193" s="44"/>
      <c r="L193" s="45"/>
      <c r="M193" s="46"/>
      <c r="N193" s="46"/>
      <c r="O193" s="29">
        <v>1.6</v>
      </c>
      <c r="P193" s="10">
        <v>0</v>
      </c>
    </row>
    <row r="194" spans="1:16" ht="12.75" x14ac:dyDescent="0.2">
      <c r="A194" s="42"/>
      <c r="B194" s="49" t="s">
        <v>377</v>
      </c>
      <c r="C194" s="42" t="s">
        <v>289</v>
      </c>
      <c r="D194" s="49" t="s">
        <v>333</v>
      </c>
      <c r="E194" s="49" t="s">
        <v>552</v>
      </c>
      <c r="F194" s="68" t="s">
        <v>327</v>
      </c>
      <c r="G194" s="52">
        <v>8.65</v>
      </c>
      <c r="H194" s="43">
        <v>36</v>
      </c>
      <c r="I194" s="66"/>
      <c r="J194" s="44"/>
      <c r="K194" s="44"/>
      <c r="L194" s="45"/>
      <c r="M194" s="46"/>
      <c r="N194" s="46"/>
      <c r="O194" s="29">
        <v>1.6</v>
      </c>
      <c r="P194" s="10">
        <v>0</v>
      </c>
    </row>
    <row r="195" spans="1:16" ht="12.75" x14ac:dyDescent="0.2">
      <c r="A195" s="42"/>
      <c r="B195" s="49" t="s">
        <v>379</v>
      </c>
      <c r="C195" s="42" t="s">
        <v>290</v>
      </c>
      <c r="D195" s="49" t="s">
        <v>291</v>
      </c>
      <c r="E195" s="49" t="s">
        <v>552</v>
      </c>
      <c r="F195" s="68" t="s">
        <v>567</v>
      </c>
      <c r="G195" s="52">
        <v>8.75</v>
      </c>
      <c r="H195" s="43">
        <v>66</v>
      </c>
      <c r="I195" s="66"/>
      <c r="J195" s="44"/>
      <c r="K195" s="44"/>
      <c r="L195" s="45"/>
      <c r="M195" s="46"/>
      <c r="N195" s="46"/>
      <c r="O195" s="29">
        <v>1.6</v>
      </c>
      <c r="P195" s="10">
        <v>0</v>
      </c>
    </row>
    <row r="196" spans="1:16" ht="12.75" x14ac:dyDescent="0.2">
      <c r="A196" s="42"/>
      <c r="B196" s="49" t="s">
        <v>380</v>
      </c>
      <c r="C196" s="42" t="s">
        <v>292</v>
      </c>
      <c r="D196" s="49" t="s">
        <v>293</v>
      </c>
      <c r="E196" s="49" t="s">
        <v>552</v>
      </c>
      <c r="F196" s="68" t="s">
        <v>327</v>
      </c>
      <c r="G196" s="52">
        <v>8.75</v>
      </c>
      <c r="H196" s="43">
        <v>20</v>
      </c>
      <c r="I196" s="66"/>
      <c r="J196" s="44"/>
      <c r="K196" s="44"/>
      <c r="L196" s="45"/>
      <c r="M196" s="46"/>
      <c r="N196" s="46"/>
      <c r="O196" s="29">
        <v>1.6</v>
      </c>
      <c r="P196" s="10">
        <v>0</v>
      </c>
    </row>
    <row r="197" spans="1:16" ht="12.75" x14ac:dyDescent="0.2">
      <c r="A197" s="42"/>
      <c r="B197" s="49" t="s">
        <v>372</v>
      </c>
      <c r="C197" s="47" t="s">
        <v>294</v>
      </c>
      <c r="D197" s="49" t="s">
        <v>295</v>
      </c>
      <c r="E197" s="49" t="s">
        <v>552</v>
      </c>
      <c r="F197" s="68" t="s">
        <v>327</v>
      </c>
      <c r="G197" s="52">
        <v>8</v>
      </c>
      <c r="H197" s="43">
        <v>129</v>
      </c>
      <c r="I197" s="66"/>
      <c r="J197" s="44"/>
      <c r="K197" s="44"/>
      <c r="L197" s="45"/>
      <c r="M197" s="46"/>
      <c r="N197" s="46"/>
      <c r="O197" s="29">
        <v>1.6</v>
      </c>
      <c r="P197" s="11">
        <v>0</v>
      </c>
    </row>
    <row r="198" spans="1:16" ht="12.75" x14ac:dyDescent="0.2">
      <c r="A198" s="42"/>
      <c r="B198" s="49" t="s">
        <v>373</v>
      </c>
      <c r="C198" s="47" t="s">
        <v>296</v>
      </c>
      <c r="D198" s="49" t="s">
        <v>297</v>
      </c>
      <c r="E198" s="49" t="s">
        <v>552</v>
      </c>
      <c r="F198" s="68" t="s">
        <v>324</v>
      </c>
      <c r="G198" s="52">
        <v>8</v>
      </c>
      <c r="H198" s="43">
        <v>181</v>
      </c>
      <c r="I198" s="66"/>
      <c r="J198" s="44"/>
      <c r="K198" s="44"/>
      <c r="L198" s="45"/>
      <c r="M198" s="46"/>
      <c r="N198" s="46"/>
      <c r="O198" s="29">
        <v>1.6</v>
      </c>
      <c r="P198" s="11">
        <v>0</v>
      </c>
    </row>
    <row r="199" spans="1:16" ht="12.75" x14ac:dyDescent="0.2">
      <c r="A199" s="42"/>
      <c r="B199" s="49" t="s">
        <v>369</v>
      </c>
      <c r="C199" s="42" t="s">
        <v>298</v>
      </c>
      <c r="D199" s="49" t="s">
        <v>299</v>
      </c>
      <c r="E199" s="49" t="s">
        <v>552</v>
      </c>
      <c r="F199" s="68" t="s">
        <v>324</v>
      </c>
      <c r="G199" s="52">
        <v>7.75</v>
      </c>
      <c r="H199" s="43">
        <v>17</v>
      </c>
      <c r="I199" s="66"/>
      <c r="J199" s="44"/>
      <c r="K199" s="44"/>
      <c r="L199" s="45"/>
      <c r="M199" s="46"/>
      <c r="N199" s="46"/>
      <c r="O199" s="29">
        <v>1.6</v>
      </c>
      <c r="P199" s="10">
        <v>0</v>
      </c>
    </row>
    <row r="200" spans="1:16" ht="12.75" x14ac:dyDescent="0.2">
      <c r="A200" s="42"/>
      <c r="B200" s="49" t="s">
        <v>385</v>
      </c>
      <c r="C200" s="42" t="s">
        <v>300</v>
      </c>
      <c r="D200" s="49" t="s">
        <v>301</v>
      </c>
      <c r="E200" s="49" t="s">
        <v>552</v>
      </c>
      <c r="F200" s="68" t="s">
        <v>329</v>
      </c>
      <c r="G200" s="52">
        <v>8.9499999999999993</v>
      </c>
      <c r="H200" s="43">
        <v>430</v>
      </c>
      <c r="I200" s="66"/>
      <c r="J200" s="44"/>
      <c r="K200" s="44"/>
      <c r="L200" s="45"/>
      <c r="M200" s="46"/>
      <c r="N200" s="46"/>
      <c r="O200" s="29">
        <v>1.6</v>
      </c>
      <c r="P200" s="10">
        <v>0</v>
      </c>
    </row>
    <row r="201" spans="1:16" x14ac:dyDescent="0.2">
      <c r="A201" s="42"/>
      <c r="B201" s="49"/>
      <c r="G201" s="77" t="s">
        <v>573</v>
      </c>
      <c r="H201" s="77"/>
      <c r="I201" s="15">
        <f>SUM(I$10:I200)</f>
        <v>0</v>
      </c>
      <c r="J201" s="15">
        <f>SUM(J$10:J200)</f>
        <v>0</v>
      </c>
      <c r="K201" s="15">
        <f>SUM(K$10:K200)</f>
        <v>0</v>
      </c>
    </row>
    <row r="202" spans="1:16" x14ac:dyDescent="0.2">
      <c r="A202" s="42"/>
      <c r="B202" s="49"/>
    </row>
    <row r="203" spans="1:16" x14ac:dyDescent="0.2">
      <c r="A203" s="42"/>
      <c r="B203" s="49"/>
    </row>
    <row r="204" spans="1:16" x14ac:dyDescent="0.2">
      <c r="A204" s="42"/>
      <c r="B204" s="49"/>
    </row>
  </sheetData>
  <sheetProtection algorithmName="SHA-512" hashValue="ikA+S2ZczzVkH6l60yx9IZPuUQrgFxHOrOD3kdqH14nabLYuru/XP372HmgWtu33KusfpI48nYlTV1d9vkHiHQ==" saltValue="ds4JbGBF+OTDOytgWBOVnQ==" spinCount="100000" sheet="1" formatColumns="0" formatRows="0" sort="0" autoFilter="0"/>
  <protectedRanges>
    <protectedRange sqref="B1:D7 E7:I7" name="CustomerHeader"/>
  </protectedRanges>
  <autoFilter ref="A9:P204" xr:uid="{9AFEFFCE-79EF-4F96-A8DE-68310E9B3DA8}"/>
  <dataConsolidate/>
  <mergeCells count="9">
    <mergeCell ref="G201:H201"/>
    <mergeCell ref="L8:N8"/>
    <mergeCell ref="J8:K8"/>
    <mergeCell ref="E2:I2"/>
    <mergeCell ref="E3:I3"/>
    <mergeCell ref="E4:I4"/>
    <mergeCell ref="E5:I5"/>
    <mergeCell ref="E6:I6"/>
    <mergeCell ref="G8:H8"/>
  </mergeCells>
  <phoneticPr fontId="20" type="noConversion"/>
  <conditionalFormatting sqref="J7:K7 A1:I1 A2:E6 A7:F8 I8:K8 G8 A13:K13 A16:K16 A14:E15 G14:K15 A34:E34 G34:K34 A49:K49 A50:E51 G50:K51 A56:E57 G56:K57 A61:K61 A59:E60 G59:K60 A76:K77 A74:E75 G74:K75 A78:E80 G78:K80 A103:K103 A102:E102 G102:K102 A104:E106 G104:K106 A118:E119 G118:K119 A11:E12 G11:K12 A17:E22 G17:K22 A90:E93 G90:K93 A9:K10 C197:E200 A197:B204 A172:E196 F172:K200 A142:K171 A141:E141 G141:K141 A120:K140 A107:K117 A94:K101 A81:K89 A64:K73 A62:E63 G62:K63 A58:K58 A52:K55 A46:E48 G46:K48 A35:K45 A23:K33">
    <cfRule type="expression" dxfId="306" priority="1235">
      <formula>CELL("protect",A1)=0</formula>
    </cfRule>
  </conditionalFormatting>
  <conditionalFormatting sqref="B14:E15 G14:I15 B49:I49 B50:E51 G50:I51 B56:E57 G56:I57 B61:I61 B59:E60 G59:I60 B76:I77 B74:E75 G74:I75 B78:E80 G78:I80 B102:E102 G102:I102 B104:E106 G104:I106 B118:E119 G118:I119 B11:E12 G11:I12 B17:E22 G17:I22 B201:B204 B142:I200 B141:E141 G141:I141 B120:I140 B107:I117 B103:I103 B94:I101 B90:E93 G90:I93 B81:I89 B64:I73 B62:E63 G62:I63 B58:I58 B52:I55 B46:E48 G46:I48 B34:E34 G34:I34 B35:I45 B23:I33 B16:I16 B13:I13 B10:I10">
    <cfRule type="expression" dxfId="305" priority="1214">
      <formula>AND($C10&lt;&gt;"",$I10&lt;&gt;"",ISNUMBER($I10)=FALSE)</formula>
    </cfRule>
  </conditionalFormatting>
  <conditionalFormatting sqref="M1:N7 J7 J1:L6 L8:N200">
    <cfRule type="expression" dxfId="304" priority="1272">
      <formula>CELL("protect",J1)=0</formula>
    </cfRule>
  </conditionalFormatting>
  <conditionalFormatting sqref="J10:K200">
    <cfRule type="expression" dxfId="303" priority="1213">
      <formula>$C10&lt;&gt;""</formula>
    </cfRule>
  </conditionalFormatting>
  <conditionalFormatting sqref="B14:E15 G14:N15 B49:N49 B50:E51 G50:N51 B56:E57 G56:N57 B61:N61 B59:E60 G59:N60 B76:N77 B74:E75 G74:N75 B78:E80 G78:N80 B102:E102 G102:N102 B104:E106 G104:N106 B118:E119 G118:N119 B11:E12 G11:N12 B17:E22 G17:N22 B201:B204 B142:N200 B141:E141 G141:N141 B120:N140 B107:N117 B103:N103 B94:N101 B90:E93 G90:N93 B81:N89 B64:N73 B62:E63 G62:N63 B58:N58 B52:N55 B46:E48 G46:N48 B34:E34 G34:N34 B35:N45 B23:N33 B16:N16 B13:N13 B10:N10">
    <cfRule type="expression" dxfId="302" priority="1207">
      <formula>$D10&lt;&gt;OFFSET($D10,1,0)</formula>
    </cfRule>
    <cfRule type="expression" dxfId="301" priority="1208">
      <formula>$C10&lt;&gt;""</formula>
    </cfRule>
    <cfRule type="expression" dxfId="300" priority="1247">
      <formula>$C10&lt;&gt;""</formula>
    </cfRule>
  </conditionalFormatting>
  <conditionalFormatting sqref="A14:E15 G14:N15 A49:N49 A50:E51 G50:N51 A56:E57 G56:N57 A61:N61 A59:E60 G59:N60 A76:N77 A74:E75 G74:N75 A78:E80 G78:N80 A102:E102 G102:N102 A104:E106 G104:N106 A118:E119 G118:N119 A11:E12 G11:N12 A17:E22 G17:N22 A201:B204 A142:N200 A141:E141 G141:N141 A120:N140 A107:N117 A103:N103 A94:N101 A90:E93 G90:N93 A81:N89 A64:N73 A62:E63 G62:N63 A58:N58 A52:N55 A46:E48 G46:N48 A34:E34 G34:N34 A35:N45 A23:N33 A16:N16 A13:N13 A10:N10">
    <cfRule type="expression" dxfId="299" priority="1210">
      <formula>OR("ORNAMENTALS"=LEFT($A10,11),AND(COLUMN(A10)=1,MID($C10,1,3)="NS-"))</formula>
    </cfRule>
    <cfRule type="expression" dxfId="298" priority="1211">
      <formula>OR("GRASSES"=LEFT($A10,7),AND(COLUMN(A10)=1,MID($C10,1,3)="NG-"))</formula>
    </cfRule>
    <cfRule type="expression" dxfId="297" priority="1212">
      <formula>OR("PERENNIALS"=LEFT($A10,10),AND(COLUMN(A10)=1,MID($C10,1,3)="NP-"))</formula>
    </cfRule>
  </conditionalFormatting>
  <conditionalFormatting sqref="F57">
    <cfRule type="expression" dxfId="296" priority="887">
      <formula>CELL("protect",F57)=0</formula>
    </cfRule>
  </conditionalFormatting>
  <conditionalFormatting sqref="F57">
    <cfRule type="expression" priority="888" stopIfTrue="1">
      <formula>1=1</formula>
    </cfRule>
  </conditionalFormatting>
  <conditionalFormatting sqref="F57">
    <cfRule type="expression" dxfId="295" priority="884">
      <formula>OR("ORNAMENTALS"=$A57,AND(COLUMN(F57)=1,MID($B57,1,3)="NS-"))</formula>
    </cfRule>
  </conditionalFormatting>
  <conditionalFormatting sqref="F57">
    <cfRule type="expression" dxfId="294" priority="885">
      <formula>OR("GRASSES"=$A57,AND(COLUMN(F57)=1,MID($B57,1,3)="NG-"))</formula>
    </cfRule>
    <cfRule type="expression" dxfId="293" priority="886">
      <formula>OR("PERENNIALS"=LEFT($A57,10),AND(COLUMN(F57)=1,MID($B57,1,3)="NP-"))</formula>
    </cfRule>
  </conditionalFormatting>
  <conditionalFormatting sqref="F57">
    <cfRule type="expression" dxfId="292" priority="891">
      <formula>#REF!&lt;&gt;""</formula>
    </cfRule>
  </conditionalFormatting>
  <conditionalFormatting sqref="F57">
    <cfRule type="expression" dxfId="291" priority="890">
      <formula>#REF!&lt;&gt;""</formula>
    </cfRule>
  </conditionalFormatting>
  <conditionalFormatting sqref="F57">
    <cfRule type="expression" dxfId="290" priority="889">
      <formula>AND(#REF!&lt;1,$B57&lt;&gt;"")</formula>
    </cfRule>
  </conditionalFormatting>
  <conditionalFormatting sqref="F57">
    <cfRule type="expression" dxfId="289" priority="881">
      <formula>AND($B57&lt;&gt;"",$H57&lt;&gt;"",ISNUMBER($H57)=FALSE)</formula>
    </cfRule>
  </conditionalFormatting>
  <conditionalFormatting sqref="F57">
    <cfRule type="expression" dxfId="288" priority="882">
      <formula>$C57&lt;&gt;OFFSET($C57,1,0)</formula>
    </cfRule>
    <cfRule type="expression" dxfId="287" priority="883">
      <formula>$B57&lt;&gt;""</formula>
    </cfRule>
  </conditionalFormatting>
  <conditionalFormatting sqref="F62:F63">
    <cfRule type="expression" dxfId="286" priority="865">
      <formula>CELL("protect",F62)=0</formula>
    </cfRule>
  </conditionalFormatting>
  <conditionalFormatting sqref="F62:F63">
    <cfRule type="expression" priority="866" stopIfTrue="1">
      <formula>1=1</formula>
    </cfRule>
  </conditionalFormatting>
  <conditionalFormatting sqref="F62:F63">
    <cfRule type="expression" dxfId="285" priority="862">
      <formula>OR("ORNAMENTALS"=$A62,AND(COLUMN(F62)=1,MID($B62,1,3)="NS-"))</formula>
    </cfRule>
  </conditionalFormatting>
  <conditionalFormatting sqref="F62:F63">
    <cfRule type="expression" dxfId="284" priority="863">
      <formula>OR("GRASSES"=$A62,AND(COLUMN(F62)=1,MID($B62,1,3)="NG-"))</formula>
    </cfRule>
    <cfRule type="expression" dxfId="283" priority="864">
      <formula>OR("PERENNIALS"=LEFT($A62,10),AND(COLUMN(F62)=1,MID($B62,1,3)="NP-"))</formula>
    </cfRule>
  </conditionalFormatting>
  <conditionalFormatting sqref="F62:F63">
    <cfRule type="expression" dxfId="282" priority="869">
      <formula>#REF!&lt;&gt;""</formula>
    </cfRule>
  </conditionalFormatting>
  <conditionalFormatting sqref="F62:F63">
    <cfRule type="expression" dxfId="281" priority="868">
      <formula>#REF!&lt;&gt;""</formula>
    </cfRule>
  </conditionalFormatting>
  <conditionalFormatting sqref="F62:F63">
    <cfRule type="expression" dxfId="280" priority="867">
      <formula>AND(#REF!&lt;1,$B62&lt;&gt;"")</formula>
    </cfRule>
  </conditionalFormatting>
  <conditionalFormatting sqref="F62:F63">
    <cfRule type="expression" dxfId="279" priority="859">
      <formula>AND($B62&lt;&gt;"",$H62&lt;&gt;"",ISNUMBER($H62)=FALSE)</formula>
    </cfRule>
  </conditionalFormatting>
  <conditionalFormatting sqref="F62:F63">
    <cfRule type="expression" dxfId="278" priority="860">
      <formula>$C62&lt;&gt;OFFSET($C62,1,0)</formula>
    </cfRule>
    <cfRule type="expression" dxfId="277" priority="861">
      <formula>$B62&lt;&gt;""</formula>
    </cfRule>
  </conditionalFormatting>
  <conditionalFormatting sqref="F102">
    <cfRule type="expression" dxfId="276" priority="700">
      <formula>CELL("protect",F102)=0</formula>
    </cfRule>
  </conditionalFormatting>
  <conditionalFormatting sqref="F102">
    <cfRule type="expression" priority="701" stopIfTrue="1">
      <formula>1=1</formula>
    </cfRule>
  </conditionalFormatting>
  <conditionalFormatting sqref="F102">
    <cfRule type="expression" dxfId="275" priority="697">
      <formula>OR("ORNAMENTALS"=$A102,AND(COLUMN(F102)=1,MID($B102,1,3)="NS-"))</formula>
    </cfRule>
  </conditionalFormatting>
  <conditionalFormatting sqref="F102">
    <cfRule type="expression" dxfId="274" priority="698">
      <formula>OR("GRASSES"=$A102,AND(COLUMN(F102)=1,MID($B102,1,3)="NG-"))</formula>
    </cfRule>
    <cfRule type="expression" dxfId="273" priority="699">
      <formula>OR("PERENNIALS"=LEFT($A102,10),AND(COLUMN(F102)=1,MID($B102,1,3)="NP-"))</formula>
    </cfRule>
  </conditionalFormatting>
  <conditionalFormatting sqref="F102">
    <cfRule type="expression" dxfId="272" priority="704">
      <formula>#REF!&lt;&gt;""</formula>
    </cfRule>
  </conditionalFormatting>
  <conditionalFormatting sqref="F102">
    <cfRule type="expression" dxfId="271" priority="703">
      <formula>#REF!&lt;&gt;""</formula>
    </cfRule>
  </conditionalFormatting>
  <conditionalFormatting sqref="F102">
    <cfRule type="expression" dxfId="270" priority="702">
      <formula>AND(#REF!&lt;1,$B102&lt;&gt;"")</formula>
    </cfRule>
  </conditionalFormatting>
  <conditionalFormatting sqref="F102">
    <cfRule type="expression" dxfId="269" priority="694">
      <formula>AND($B102&lt;&gt;"",$H102&lt;&gt;"",ISNUMBER($H102)=FALSE)</formula>
    </cfRule>
  </conditionalFormatting>
  <conditionalFormatting sqref="F102">
    <cfRule type="expression" dxfId="268" priority="695">
      <formula>$C102&lt;&gt;OFFSET($C102,1,0)</formula>
    </cfRule>
    <cfRule type="expression" dxfId="267" priority="696">
      <formula>$B102&lt;&gt;""</formula>
    </cfRule>
  </conditionalFormatting>
  <conditionalFormatting sqref="F118:F119">
    <cfRule type="expression" dxfId="266" priority="536">
      <formula>CELL("protect",F118)=0</formula>
    </cfRule>
  </conditionalFormatting>
  <conditionalFormatting sqref="F118:F119">
    <cfRule type="expression" dxfId="265" priority="534">
      <formula>AND($C118&lt;&gt;"",$I118&lt;&gt;"",ISNUMBER($I118)=FALSE)</formula>
    </cfRule>
  </conditionalFormatting>
  <conditionalFormatting sqref="F118:F119">
    <cfRule type="expression" dxfId="264" priority="529">
      <formula>$D118&lt;&gt;OFFSET($D118,1,0)</formula>
    </cfRule>
    <cfRule type="expression" dxfId="263" priority="530">
      <formula>$C118&lt;&gt;""</formula>
    </cfRule>
    <cfRule type="expression" dxfId="262" priority="537">
      <formula>$C118&lt;&gt;""</formula>
    </cfRule>
  </conditionalFormatting>
  <conditionalFormatting sqref="F118:F119">
    <cfRule type="expression" dxfId="261" priority="531">
      <formula>OR("ORNAMENTALS"=LEFT($A118,11),AND(COLUMN(F118)=1,MID($C118,1,3)="NS-"))</formula>
    </cfRule>
    <cfRule type="expression" dxfId="260" priority="532">
      <formula>OR("GRASSES"=LEFT($A118,7),AND(COLUMN(F118)=1,MID($C118,1,3)="NG-"))</formula>
    </cfRule>
    <cfRule type="expression" dxfId="259" priority="533">
      <formula>OR("PERENNIALS"=LEFT($A118,10),AND(COLUMN(F118)=1,MID($C118,1,3)="NP-"))</formula>
    </cfRule>
  </conditionalFormatting>
  <conditionalFormatting sqref="F11">
    <cfRule type="expression" dxfId="258" priority="514">
      <formula>CELL("protect",F11)=0</formula>
    </cfRule>
  </conditionalFormatting>
  <conditionalFormatting sqref="F11">
    <cfRule type="expression" dxfId="257" priority="512">
      <formula>AND($C11&lt;&gt;"",$I11&lt;&gt;"",ISNUMBER($I11)=FALSE)</formula>
    </cfRule>
  </conditionalFormatting>
  <conditionalFormatting sqref="F11">
    <cfRule type="expression" dxfId="256" priority="507">
      <formula>$D11&lt;&gt;OFFSET($D11,1,0)</formula>
    </cfRule>
    <cfRule type="expression" dxfId="255" priority="508">
      <formula>$C11&lt;&gt;""</formula>
    </cfRule>
    <cfRule type="expression" dxfId="254" priority="515">
      <formula>$C11&lt;&gt;""</formula>
    </cfRule>
  </conditionalFormatting>
  <conditionalFormatting sqref="F11">
    <cfRule type="expression" dxfId="253" priority="509">
      <formula>OR("ORNAMENTALS"=LEFT($A11,11),AND(COLUMN(F11)=1,MID($C11,1,3)="NS-"))</formula>
    </cfRule>
    <cfRule type="expression" dxfId="252" priority="510">
      <formula>OR("GRASSES"=LEFT($A11,7),AND(COLUMN(F11)=1,MID($C11,1,3)="NG-"))</formula>
    </cfRule>
    <cfRule type="expression" dxfId="251" priority="511">
      <formula>OR("PERENNIALS"=LEFT($A11,10),AND(COLUMN(F11)=1,MID($C11,1,3)="NP-"))</formula>
    </cfRule>
  </conditionalFormatting>
  <conditionalFormatting sqref="F12">
    <cfRule type="expression" dxfId="250" priority="503">
      <formula>CELL("protect",F12)=0</formula>
    </cfRule>
  </conditionalFormatting>
  <conditionalFormatting sqref="F12">
    <cfRule type="expression" dxfId="249" priority="501">
      <formula>AND($C12&lt;&gt;"",$I12&lt;&gt;"",ISNUMBER($I12)=FALSE)</formula>
    </cfRule>
  </conditionalFormatting>
  <conditionalFormatting sqref="F12">
    <cfRule type="expression" dxfId="248" priority="496">
      <formula>$D12&lt;&gt;OFFSET($D12,1,0)</formula>
    </cfRule>
    <cfRule type="expression" dxfId="247" priority="497">
      <formula>$C12&lt;&gt;""</formula>
    </cfRule>
    <cfRule type="expression" dxfId="246" priority="504">
      <formula>$C12&lt;&gt;""</formula>
    </cfRule>
  </conditionalFormatting>
  <conditionalFormatting sqref="F12">
    <cfRule type="expression" dxfId="245" priority="498">
      <formula>OR("ORNAMENTALS"=LEFT($A12,11),AND(COLUMN(F12)=1,MID($C12,1,3)="NS-"))</formula>
    </cfRule>
    <cfRule type="expression" dxfId="244" priority="499">
      <formula>OR("GRASSES"=LEFT($A12,7),AND(COLUMN(F12)=1,MID($C12,1,3)="NG-"))</formula>
    </cfRule>
    <cfRule type="expression" dxfId="243" priority="500">
      <formula>OR("PERENNIALS"=LEFT($A12,10),AND(COLUMN(F12)=1,MID($C12,1,3)="NP-"))</formula>
    </cfRule>
  </conditionalFormatting>
  <conditionalFormatting sqref="F14">
    <cfRule type="expression" dxfId="242" priority="492">
      <formula>CELL("protect",F14)=0</formula>
    </cfRule>
  </conditionalFormatting>
  <conditionalFormatting sqref="F14">
    <cfRule type="expression" dxfId="241" priority="490">
      <formula>AND($C14&lt;&gt;"",$I14&lt;&gt;"",ISNUMBER($I14)=FALSE)</formula>
    </cfRule>
  </conditionalFormatting>
  <conditionalFormatting sqref="F14">
    <cfRule type="expression" dxfId="240" priority="485">
      <formula>$D14&lt;&gt;OFFSET($D14,1,0)</formula>
    </cfRule>
    <cfRule type="expression" dxfId="239" priority="486">
      <formula>$C14&lt;&gt;""</formula>
    </cfRule>
    <cfRule type="expression" dxfId="238" priority="493">
      <formula>$C14&lt;&gt;""</formula>
    </cfRule>
  </conditionalFormatting>
  <conditionalFormatting sqref="F14">
    <cfRule type="expression" dxfId="237" priority="487">
      <formula>OR("ORNAMENTALS"=LEFT($A14,11),AND(COLUMN(F14)=1,MID($C14,1,3)="NS-"))</formula>
    </cfRule>
    <cfRule type="expression" dxfId="236" priority="488">
      <formula>OR("GRASSES"=LEFT($A14,7),AND(COLUMN(F14)=1,MID($C14,1,3)="NG-"))</formula>
    </cfRule>
    <cfRule type="expression" dxfId="235" priority="489">
      <formula>OR("PERENNIALS"=LEFT($A14,10),AND(COLUMN(F14)=1,MID($C14,1,3)="NP-"))</formula>
    </cfRule>
  </conditionalFormatting>
  <conditionalFormatting sqref="F15">
    <cfRule type="expression" dxfId="234" priority="481">
      <formula>CELL("protect",F15)=0</formula>
    </cfRule>
  </conditionalFormatting>
  <conditionalFormatting sqref="F15">
    <cfRule type="expression" dxfId="233" priority="479">
      <formula>AND($C15&lt;&gt;"",$I15&lt;&gt;"",ISNUMBER($I15)=FALSE)</formula>
    </cfRule>
  </conditionalFormatting>
  <conditionalFormatting sqref="F15">
    <cfRule type="expression" dxfId="232" priority="474">
      <formula>$D15&lt;&gt;OFFSET($D15,1,0)</formula>
    </cfRule>
    <cfRule type="expression" dxfId="231" priority="475">
      <formula>$C15&lt;&gt;""</formula>
    </cfRule>
    <cfRule type="expression" dxfId="230" priority="482">
      <formula>$C15&lt;&gt;""</formula>
    </cfRule>
  </conditionalFormatting>
  <conditionalFormatting sqref="F15">
    <cfRule type="expression" dxfId="229" priority="476">
      <formula>OR("ORNAMENTALS"=LEFT($A15,11),AND(COLUMN(F15)=1,MID($C15,1,3)="NS-"))</formula>
    </cfRule>
    <cfRule type="expression" dxfId="228" priority="477">
      <formula>OR("GRASSES"=LEFT($A15,7),AND(COLUMN(F15)=1,MID($C15,1,3)="NG-"))</formula>
    </cfRule>
    <cfRule type="expression" dxfId="227" priority="478">
      <formula>OR("PERENNIALS"=LEFT($A15,10),AND(COLUMN(F15)=1,MID($C15,1,3)="NP-"))</formula>
    </cfRule>
  </conditionalFormatting>
  <conditionalFormatting sqref="F17">
    <cfRule type="expression" dxfId="226" priority="470">
      <formula>CELL("protect",F17)=0</formula>
    </cfRule>
  </conditionalFormatting>
  <conditionalFormatting sqref="F17">
    <cfRule type="expression" dxfId="225" priority="468">
      <formula>AND($C17&lt;&gt;"",$I17&lt;&gt;"",ISNUMBER($I17)=FALSE)</formula>
    </cfRule>
  </conditionalFormatting>
  <conditionalFormatting sqref="F17">
    <cfRule type="expression" dxfId="224" priority="463">
      <formula>$D17&lt;&gt;OFFSET($D17,1,0)</formula>
    </cfRule>
    <cfRule type="expression" dxfId="223" priority="464">
      <formula>$C17&lt;&gt;""</formula>
    </cfRule>
    <cfRule type="expression" dxfId="222" priority="471">
      <formula>$C17&lt;&gt;""</formula>
    </cfRule>
  </conditionalFormatting>
  <conditionalFormatting sqref="F17">
    <cfRule type="expression" dxfId="221" priority="465">
      <formula>OR("ORNAMENTALS"=LEFT($A17,11),AND(COLUMN(F17)=1,MID($C17,1,3)="NS-"))</formula>
    </cfRule>
    <cfRule type="expression" dxfId="220" priority="466">
      <formula>OR("GRASSES"=LEFT($A17,7),AND(COLUMN(F17)=1,MID($C17,1,3)="NG-"))</formula>
    </cfRule>
    <cfRule type="expression" dxfId="219" priority="467">
      <formula>OR("PERENNIALS"=LEFT($A17,10),AND(COLUMN(F17)=1,MID($C17,1,3)="NP-"))</formula>
    </cfRule>
  </conditionalFormatting>
  <conditionalFormatting sqref="F18">
    <cfRule type="expression" dxfId="218" priority="459">
      <formula>CELL("protect",F18)=0</formula>
    </cfRule>
  </conditionalFormatting>
  <conditionalFormatting sqref="F18">
    <cfRule type="expression" dxfId="217" priority="457">
      <formula>AND($C18&lt;&gt;"",$I18&lt;&gt;"",ISNUMBER($I18)=FALSE)</formula>
    </cfRule>
  </conditionalFormatting>
  <conditionalFormatting sqref="F18">
    <cfRule type="expression" dxfId="216" priority="452">
      <formula>$D18&lt;&gt;OFFSET($D18,1,0)</formula>
    </cfRule>
    <cfRule type="expression" dxfId="215" priority="453">
      <formula>$C18&lt;&gt;""</formula>
    </cfRule>
    <cfRule type="expression" dxfId="214" priority="460">
      <formula>$C18&lt;&gt;""</formula>
    </cfRule>
  </conditionalFormatting>
  <conditionalFormatting sqref="F18">
    <cfRule type="expression" dxfId="213" priority="454">
      <formula>OR("ORNAMENTALS"=LEFT($A18,11),AND(COLUMN(F18)=1,MID($C18,1,3)="NS-"))</formula>
    </cfRule>
    <cfRule type="expression" dxfId="212" priority="455">
      <formula>OR("GRASSES"=LEFT($A18,7),AND(COLUMN(F18)=1,MID($C18,1,3)="NG-"))</formula>
    </cfRule>
    <cfRule type="expression" dxfId="211" priority="456">
      <formula>OR("PERENNIALS"=LEFT($A18,10),AND(COLUMN(F18)=1,MID($C18,1,3)="NP-"))</formula>
    </cfRule>
  </conditionalFormatting>
  <conditionalFormatting sqref="F20">
    <cfRule type="expression" dxfId="210" priority="448">
      <formula>CELL("protect",F20)=0</formula>
    </cfRule>
  </conditionalFormatting>
  <conditionalFormatting sqref="F20">
    <cfRule type="expression" dxfId="209" priority="446">
      <formula>AND($C20&lt;&gt;"",$I20&lt;&gt;"",ISNUMBER($I20)=FALSE)</formula>
    </cfRule>
  </conditionalFormatting>
  <conditionalFormatting sqref="F20">
    <cfRule type="expression" dxfId="208" priority="441">
      <formula>$D20&lt;&gt;OFFSET($D20,1,0)</formula>
    </cfRule>
    <cfRule type="expression" dxfId="207" priority="442">
      <formula>$C20&lt;&gt;""</formula>
    </cfRule>
    <cfRule type="expression" dxfId="206" priority="449">
      <formula>$C20&lt;&gt;""</formula>
    </cfRule>
  </conditionalFormatting>
  <conditionalFormatting sqref="F20">
    <cfRule type="expression" dxfId="205" priority="443">
      <formula>OR("ORNAMENTALS"=LEFT($A20,11),AND(COLUMN(F20)=1,MID($C20,1,3)="NS-"))</formula>
    </cfRule>
    <cfRule type="expression" dxfId="204" priority="444">
      <formula>OR("GRASSES"=LEFT($A20,7),AND(COLUMN(F20)=1,MID($C20,1,3)="NG-"))</formula>
    </cfRule>
    <cfRule type="expression" dxfId="203" priority="445">
      <formula>OR("PERENNIALS"=LEFT($A20,10),AND(COLUMN(F20)=1,MID($C20,1,3)="NP-"))</formula>
    </cfRule>
  </conditionalFormatting>
  <conditionalFormatting sqref="F19">
    <cfRule type="expression" dxfId="202" priority="437">
      <formula>CELL("protect",F19)=0</formula>
    </cfRule>
  </conditionalFormatting>
  <conditionalFormatting sqref="F19">
    <cfRule type="expression" dxfId="201" priority="435">
      <formula>AND($C19&lt;&gt;"",$I19&lt;&gt;"",ISNUMBER($I19)=FALSE)</formula>
    </cfRule>
  </conditionalFormatting>
  <conditionalFormatting sqref="F19">
    <cfRule type="expression" dxfId="200" priority="430">
      <formula>$D19&lt;&gt;OFFSET($D19,1,0)</formula>
    </cfRule>
    <cfRule type="expression" dxfId="199" priority="431">
      <formula>$C19&lt;&gt;""</formula>
    </cfRule>
    <cfRule type="expression" dxfId="198" priority="438">
      <formula>$C19&lt;&gt;""</formula>
    </cfRule>
  </conditionalFormatting>
  <conditionalFormatting sqref="F19">
    <cfRule type="expression" dxfId="197" priority="432">
      <formula>OR("ORNAMENTALS"=LEFT($A19,11),AND(COLUMN(F19)=1,MID($C19,1,3)="NS-"))</formula>
    </cfRule>
    <cfRule type="expression" dxfId="196" priority="433">
      <formula>OR("GRASSES"=LEFT($A19,7),AND(COLUMN(F19)=1,MID($C19,1,3)="NG-"))</formula>
    </cfRule>
    <cfRule type="expression" dxfId="195" priority="434">
      <formula>OR("PERENNIALS"=LEFT($A19,10),AND(COLUMN(F19)=1,MID($C19,1,3)="NP-"))</formula>
    </cfRule>
  </conditionalFormatting>
  <conditionalFormatting sqref="F21">
    <cfRule type="expression" dxfId="194" priority="404">
      <formula>CELL("protect",F21)=0</formula>
    </cfRule>
  </conditionalFormatting>
  <conditionalFormatting sqref="F21">
    <cfRule type="expression" dxfId="193" priority="402">
      <formula>AND($C21&lt;&gt;"",$I21&lt;&gt;"",ISNUMBER($I21)=FALSE)</formula>
    </cfRule>
  </conditionalFormatting>
  <conditionalFormatting sqref="F21">
    <cfRule type="expression" dxfId="192" priority="397">
      <formula>$D21&lt;&gt;OFFSET($D21,1,0)</formula>
    </cfRule>
    <cfRule type="expression" dxfId="191" priority="398">
      <formula>$C21&lt;&gt;""</formula>
    </cfRule>
    <cfRule type="expression" dxfId="190" priority="405">
      <formula>$C21&lt;&gt;""</formula>
    </cfRule>
  </conditionalFormatting>
  <conditionalFormatting sqref="F21">
    <cfRule type="expression" dxfId="189" priority="399">
      <formula>OR("ORNAMENTALS"=LEFT($A21,11),AND(COLUMN(F21)=1,MID($C21,1,3)="NS-"))</formula>
    </cfRule>
    <cfRule type="expression" dxfId="188" priority="400">
      <formula>OR("GRASSES"=LEFT($A21,7),AND(COLUMN(F21)=1,MID($C21,1,3)="NG-"))</formula>
    </cfRule>
    <cfRule type="expression" dxfId="187" priority="401">
      <formula>OR("PERENNIALS"=LEFT($A21,10),AND(COLUMN(F21)=1,MID($C21,1,3)="NP-"))</formula>
    </cfRule>
  </conditionalFormatting>
  <conditionalFormatting sqref="F22">
    <cfRule type="expression" dxfId="186" priority="393">
      <formula>CELL("protect",F22)=0</formula>
    </cfRule>
  </conditionalFormatting>
  <conditionalFormatting sqref="F22">
    <cfRule type="expression" dxfId="185" priority="391">
      <formula>AND($C22&lt;&gt;"",$I22&lt;&gt;"",ISNUMBER($I22)=FALSE)</formula>
    </cfRule>
  </conditionalFormatting>
  <conditionalFormatting sqref="F22">
    <cfRule type="expression" dxfId="184" priority="386">
      <formula>$D22&lt;&gt;OFFSET($D22,1,0)</formula>
    </cfRule>
    <cfRule type="expression" dxfId="183" priority="387">
      <formula>$C22&lt;&gt;""</formula>
    </cfRule>
    <cfRule type="expression" dxfId="182" priority="394">
      <formula>$C22&lt;&gt;""</formula>
    </cfRule>
  </conditionalFormatting>
  <conditionalFormatting sqref="F22">
    <cfRule type="expression" dxfId="181" priority="388">
      <formula>OR("ORNAMENTALS"=LEFT($A22,11),AND(COLUMN(F22)=1,MID($C22,1,3)="NS-"))</formula>
    </cfRule>
    <cfRule type="expression" dxfId="180" priority="389">
      <formula>OR("GRASSES"=LEFT($A22,7),AND(COLUMN(F22)=1,MID($C22,1,3)="NG-"))</formula>
    </cfRule>
    <cfRule type="expression" dxfId="179" priority="390">
      <formula>OR("PERENNIALS"=LEFT($A22,10),AND(COLUMN(F22)=1,MID($C22,1,3)="NP-"))</formula>
    </cfRule>
  </conditionalFormatting>
  <conditionalFormatting sqref="F34">
    <cfRule type="expression" dxfId="178" priority="338">
      <formula>CELL("protect",F34)=0</formula>
    </cfRule>
  </conditionalFormatting>
  <conditionalFormatting sqref="F34">
    <cfRule type="expression" dxfId="177" priority="336">
      <formula>AND($C34&lt;&gt;"",$I34&lt;&gt;"",ISNUMBER($I34)=FALSE)</formula>
    </cfRule>
  </conditionalFormatting>
  <conditionalFormatting sqref="F34">
    <cfRule type="expression" dxfId="176" priority="331">
      <formula>$D34&lt;&gt;OFFSET($D34,1,0)</formula>
    </cfRule>
    <cfRule type="expression" dxfId="175" priority="332">
      <formula>$C34&lt;&gt;""</formula>
    </cfRule>
    <cfRule type="expression" dxfId="174" priority="339">
      <formula>$C34&lt;&gt;""</formula>
    </cfRule>
  </conditionalFormatting>
  <conditionalFormatting sqref="F34">
    <cfRule type="expression" dxfId="173" priority="333">
      <formula>OR("ORNAMENTALS"=LEFT($A34,11),AND(COLUMN(F34)=1,MID($C34,1,3)="NS-"))</formula>
    </cfRule>
    <cfRule type="expression" dxfId="172" priority="334">
      <formula>OR("GRASSES"=LEFT($A34,7),AND(COLUMN(F34)=1,MID($C34,1,3)="NG-"))</formula>
    </cfRule>
    <cfRule type="expression" dxfId="171" priority="335">
      <formula>OR("PERENNIALS"=LEFT($A34,10),AND(COLUMN(F34)=1,MID($C34,1,3)="NP-"))</formula>
    </cfRule>
  </conditionalFormatting>
  <conditionalFormatting sqref="F46">
    <cfRule type="expression" dxfId="170" priority="316">
      <formula>CELL("protect",F46)=0</formula>
    </cfRule>
  </conditionalFormatting>
  <conditionalFormatting sqref="F46">
    <cfRule type="expression" dxfId="169" priority="314">
      <formula>AND($C46&lt;&gt;"",$I46&lt;&gt;"",ISNUMBER($I46)=FALSE)</formula>
    </cfRule>
  </conditionalFormatting>
  <conditionalFormatting sqref="F46">
    <cfRule type="expression" dxfId="168" priority="309">
      <formula>$D46&lt;&gt;OFFSET($D46,1,0)</formula>
    </cfRule>
    <cfRule type="expression" dxfId="167" priority="310">
      <formula>$C46&lt;&gt;""</formula>
    </cfRule>
    <cfRule type="expression" dxfId="166" priority="317">
      <formula>$C46&lt;&gt;""</formula>
    </cfRule>
  </conditionalFormatting>
  <conditionalFormatting sqref="F46">
    <cfRule type="expression" dxfId="165" priority="311">
      <formula>OR("ORNAMENTALS"=LEFT($A46,11),AND(COLUMN(F46)=1,MID($C46,1,3)="NS-"))</formula>
    </cfRule>
    <cfRule type="expression" dxfId="164" priority="312">
      <formula>OR("GRASSES"=LEFT($A46,7),AND(COLUMN(F46)=1,MID($C46,1,3)="NG-"))</formula>
    </cfRule>
    <cfRule type="expression" dxfId="163" priority="313">
      <formula>OR("PERENNIALS"=LEFT($A46,10),AND(COLUMN(F46)=1,MID($C46,1,3)="NP-"))</formula>
    </cfRule>
  </conditionalFormatting>
  <conditionalFormatting sqref="F47">
    <cfRule type="expression" dxfId="162" priority="294">
      <formula>CELL("protect",F47)=0</formula>
    </cfRule>
  </conditionalFormatting>
  <conditionalFormatting sqref="F47">
    <cfRule type="expression" dxfId="161" priority="292">
      <formula>AND($C47&lt;&gt;"",$I47&lt;&gt;"",ISNUMBER($I47)=FALSE)</formula>
    </cfRule>
  </conditionalFormatting>
  <conditionalFormatting sqref="F47">
    <cfRule type="expression" dxfId="160" priority="287">
      <formula>$D47&lt;&gt;OFFSET($D47,1,0)</formula>
    </cfRule>
    <cfRule type="expression" dxfId="159" priority="288">
      <formula>$C47&lt;&gt;""</formula>
    </cfRule>
    <cfRule type="expression" dxfId="158" priority="295">
      <formula>$C47&lt;&gt;""</formula>
    </cfRule>
  </conditionalFormatting>
  <conditionalFormatting sqref="F47">
    <cfRule type="expression" dxfId="157" priority="289">
      <formula>OR("ORNAMENTALS"=LEFT($A47,11),AND(COLUMN(F47)=1,MID($C47,1,3)="NS-"))</formula>
    </cfRule>
    <cfRule type="expression" dxfId="156" priority="290">
      <formula>OR("GRASSES"=LEFT($A47,7),AND(COLUMN(F47)=1,MID($C47,1,3)="NG-"))</formula>
    </cfRule>
    <cfRule type="expression" dxfId="155" priority="291">
      <formula>OR("PERENNIALS"=LEFT($A47,10),AND(COLUMN(F47)=1,MID($C47,1,3)="NP-"))</formula>
    </cfRule>
  </conditionalFormatting>
  <conditionalFormatting sqref="F48">
    <cfRule type="expression" dxfId="154" priority="283">
      <formula>CELL("protect",F48)=0</formula>
    </cfRule>
  </conditionalFormatting>
  <conditionalFormatting sqref="F48">
    <cfRule type="expression" dxfId="153" priority="281">
      <formula>AND($C48&lt;&gt;"",$I48&lt;&gt;"",ISNUMBER($I48)=FALSE)</formula>
    </cfRule>
  </conditionalFormatting>
  <conditionalFormatting sqref="F48">
    <cfRule type="expression" dxfId="152" priority="276">
      <formula>$D48&lt;&gt;OFFSET($D48,1,0)</formula>
    </cfRule>
    <cfRule type="expression" dxfId="151" priority="277">
      <formula>$C48&lt;&gt;""</formula>
    </cfRule>
    <cfRule type="expression" dxfId="150" priority="284">
      <formula>$C48&lt;&gt;""</formula>
    </cfRule>
  </conditionalFormatting>
  <conditionalFormatting sqref="F48">
    <cfRule type="expression" dxfId="149" priority="278">
      <formula>OR("ORNAMENTALS"=LEFT($A48,11),AND(COLUMN(F48)=1,MID($C48,1,3)="NS-"))</formula>
    </cfRule>
    <cfRule type="expression" dxfId="148" priority="279">
      <formula>OR("GRASSES"=LEFT($A48,7),AND(COLUMN(F48)=1,MID($C48,1,3)="NG-"))</formula>
    </cfRule>
    <cfRule type="expression" dxfId="147" priority="280">
      <formula>OR("PERENNIALS"=LEFT($A48,10),AND(COLUMN(F48)=1,MID($C48,1,3)="NP-"))</formula>
    </cfRule>
  </conditionalFormatting>
  <conditionalFormatting sqref="F50">
    <cfRule type="expression" dxfId="146" priority="272">
      <formula>CELL("protect",F50)=0</formula>
    </cfRule>
  </conditionalFormatting>
  <conditionalFormatting sqref="F50">
    <cfRule type="expression" dxfId="145" priority="270">
      <formula>AND($C50&lt;&gt;"",$I50&lt;&gt;"",ISNUMBER($I50)=FALSE)</formula>
    </cfRule>
  </conditionalFormatting>
  <conditionalFormatting sqref="F50">
    <cfRule type="expression" dxfId="144" priority="265">
      <formula>$D50&lt;&gt;OFFSET($D50,1,0)</formula>
    </cfRule>
    <cfRule type="expression" dxfId="143" priority="266">
      <formula>$C50&lt;&gt;""</formula>
    </cfRule>
    <cfRule type="expression" dxfId="142" priority="273">
      <formula>$C50&lt;&gt;""</formula>
    </cfRule>
  </conditionalFormatting>
  <conditionalFormatting sqref="F50">
    <cfRule type="expression" dxfId="141" priority="267">
      <formula>OR("ORNAMENTALS"=LEFT($A50,11),AND(COLUMN(F50)=1,MID($C50,1,3)="NS-"))</formula>
    </cfRule>
    <cfRule type="expression" dxfId="140" priority="268">
      <formula>OR("GRASSES"=LEFT($A50,7),AND(COLUMN(F50)=1,MID($C50,1,3)="NG-"))</formula>
    </cfRule>
    <cfRule type="expression" dxfId="139" priority="269">
      <formula>OR("PERENNIALS"=LEFT($A50,10),AND(COLUMN(F50)=1,MID($C50,1,3)="NP-"))</formula>
    </cfRule>
  </conditionalFormatting>
  <conditionalFormatting sqref="F51">
    <cfRule type="expression" dxfId="138" priority="261">
      <formula>CELL("protect",F51)=0</formula>
    </cfRule>
  </conditionalFormatting>
  <conditionalFormatting sqref="F51">
    <cfRule type="expression" dxfId="137" priority="259">
      <formula>AND($C51&lt;&gt;"",$I51&lt;&gt;"",ISNUMBER($I51)=FALSE)</formula>
    </cfRule>
  </conditionalFormatting>
  <conditionalFormatting sqref="F51">
    <cfRule type="expression" dxfId="136" priority="254">
      <formula>$D51&lt;&gt;OFFSET($D51,1,0)</formula>
    </cfRule>
    <cfRule type="expression" dxfId="135" priority="255">
      <formula>$C51&lt;&gt;""</formula>
    </cfRule>
    <cfRule type="expression" dxfId="134" priority="262">
      <formula>$C51&lt;&gt;""</formula>
    </cfRule>
  </conditionalFormatting>
  <conditionalFormatting sqref="F51">
    <cfRule type="expression" dxfId="133" priority="256">
      <formula>OR("ORNAMENTALS"=LEFT($A51,11),AND(COLUMN(F51)=1,MID($C51,1,3)="NS-"))</formula>
    </cfRule>
    <cfRule type="expression" dxfId="132" priority="257">
      <formula>OR("GRASSES"=LEFT($A51,7),AND(COLUMN(F51)=1,MID($C51,1,3)="NG-"))</formula>
    </cfRule>
    <cfRule type="expression" dxfId="131" priority="258">
      <formula>OR("PERENNIALS"=LEFT($A51,10),AND(COLUMN(F51)=1,MID($C51,1,3)="NP-"))</formula>
    </cfRule>
  </conditionalFormatting>
  <conditionalFormatting sqref="F56">
    <cfRule type="expression" dxfId="130" priority="250">
      <formula>CELL("protect",F56)=0</formula>
    </cfRule>
  </conditionalFormatting>
  <conditionalFormatting sqref="F56">
    <cfRule type="expression" dxfId="129" priority="248">
      <formula>AND($C56&lt;&gt;"",$I56&lt;&gt;"",ISNUMBER($I56)=FALSE)</formula>
    </cfRule>
  </conditionalFormatting>
  <conditionalFormatting sqref="F56">
    <cfRule type="expression" dxfId="128" priority="243">
      <formula>$D56&lt;&gt;OFFSET($D56,1,0)</formula>
    </cfRule>
    <cfRule type="expression" dxfId="127" priority="244">
      <formula>$C56&lt;&gt;""</formula>
    </cfRule>
    <cfRule type="expression" dxfId="126" priority="251">
      <formula>$C56&lt;&gt;""</formula>
    </cfRule>
  </conditionalFormatting>
  <conditionalFormatting sqref="F56">
    <cfRule type="expression" dxfId="125" priority="245">
      <formula>OR("ORNAMENTALS"=LEFT($A56,11),AND(COLUMN(F56)=1,MID($C56,1,3)="NS-"))</formula>
    </cfRule>
    <cfRule type="expression" dxfId="124" priority="246">
      <formula>OR("GRASSES"=LEFT($A56,7),AND(COLUMN(F56)=1,MID($C56,1,3)="NG-"))</formula>
    </cfRule>
    <cfRule type="expression" dxfId="123" priority="247">
      <formula>OR("PERENNIALS"=LEFT($A56,10),AND(COLUMN(F56)=1,MID($C56,1,3)="NP-"))</formula>
    </cfRule>
  </conditionalFormatting>
  <conditionalFormatting sqref="F59">
    <cfRule type="expression" dxfId="122" priority="239">
      <formula>CELL("protect",F59)=0</formula>
    </cfRule>
  </conditionalFormatting>
  <conditionalFormatting sqref="F59">
    <cfRule type="expression" dxfId="121" priority="237">
      <formula>AND($C59&lt;&gt;"",$I59&lt;&gt;"",ISNUMBER($I59)=FALSE)</formula>
    </cfRule>
  </conditionalFormatting>
  <conditionalFormatting sqref="F59">
    <cfRule type="expression" dxfId="120" priority="232">
      <formula>$D59&lt;&gt;OFFSET($D59,1,0)</formula>
    </cfRule>
    <cfRule type="expression" dxfId="119" priority="233">
      <formula>$C59&lt;&gt;""</formula>
    </cfRule>
    <cfRule type="expression" dxfId="118" priority="240">
      <formula>$C59&lt;&gt;""</formula>
    </cfRule>
  </conditionalFormatting>
  <conditionalFormatting sqref="F59">
    <cfRule type="expression" dxfId="117" priority="234">
      <formula>OR("ORNAMENTALS"=LEFT($A59,11),AND(COLUMN(F59)=1,MID($C59,1,3)="NS-"))</formula>
    </cfRule>
    <cfRule type="expression" dxfId="116" priority="235">
      <formula>OR("GRASSES"=LEFT($A59,7),AND(COLUMN(F59)=1,MID($C59,1,3)="NG-"))</formula>
    </cfRule>
    <cfRule type="expression" dxfId="115" priority="236">
      <formula>OR("PERENNIALS"=LEFT($A59,10),AND(COLUMN(F59)=1,MID($C59,1,3)="NP-"))</formula>
    </cfRule>
  </conditionalFormatting>
  <conditionalFormatting sqref="F60">
    <cfRule type="expression" dxfId="114" priority="228">
      <formula>CELL("protect",F60)=0</formula>
    </cfRule>
  </conditionalFormatting>
  <conditionalFormatting sqref="F60">
    <cfRule type="expression" dxfId="113" priority="226">
      <formula>AND($C60&lt;&gt;"",$I60&lt;&gt;"",ISNUMBER($I60)=FALSE)</formula>
    </cfRule>
  </conditionalFormatting>
  <conditionalFormatting sqref="F60">
    <cfRule type="expression" dxfId="112" priority="221">
      <formula>$D60&lt;&gt;OFFSET($D60,1,0)</formula>
    </cfRule>
    <cfRule type="expression" dxfId="111" priority="222">
      <formula>$C60&lt;&gt;""</formula>
    </cfRule>
    <cfRule type="expression" dxfId="110" priority="229">
      <formula>$C60&lt;&gt;""</formula>
    </cfRule>
  </conditionalFormatting>
  <conditionalFormatting sqref="F60">
    <cfRule type="expression" dxfId="109" priority="223">
      <formula>OR("ORNAMENTALS"=LEFT($A60,11),AND(COLUMN(F60)=1,MID($C60,1,3)="NS-"))</formula>
    </cfRule>
    <cfRule type="expression" dxfId="108" priority="224">
      <formula>OR("GRASSES"=LEFT($A60,7),AND(COLUMN(F60)=1,MID($C60,1,3)="NG-"))</formula>
    </cfRule>
    <cfRule type="expression" dxfId="107" priority="225">
      <formula>OR("PERENNIALS"=LEFT($A60,10),AND(COLUMN(F60)=1,MID($C60,1,3)="NP-"))</formula>
    </cfRule>
  </conditionalFormatting>
  <conditionalFormatting sqref="F74">
    <cfRule type="expression" dxfId="106" priority="195">
      <formula>CELL("protect",F74)=0</formula>
    </cfRule>
  </conditionalFormatting>
  <conditionalFormatting sqref="F74">
    <cfRule type="expression" dxfId="105" priority="193">
      <formula>AND($C74&lt;&gt;"",$I74&lt;&gt;"",ISNUMBER($I74)=FALSE)</formula>
    </cfRule>
  </conditionalFormatting>
  <conditionalFormatting sqref="F74">
    <cfRule type="expression" dxfId="104" priority="188">
      <formula>$D74&lt;&gt;OFFSET($D74,1,0)</formula>
    </cfRule>
    <cfRule type="expression" dxfId="103" priority="189">
      <formula>$C74&lt;&gt;""</formula>
    </cfRule>
    <cfRule type="expression" dxfId="102" priority="196">
      <formula>$C74&lt;&gt;""</formula>
    </cfRule>
  </conditionalFormatting>
  <conditionalFormatting sqref="F74">
    <cfRule type="expression" dxfId="101" priority="190">
      <formula>OR("ORNAMENTALS"=LEFT($A74,11),AND(COLUMN(F74)=1,MID($C74,1,3)="NS-"))</formula>
    </cfRule>
    <cfRule type="expression" dxfId="100" priority="191">
      <formula>OR("GRASSES"=LEFT($A74,7),AND(COLUMN(F74)=1,MID($C74,1,3)="NG-"))</formula>
    </cfRule>
    <cfRule type="expression" dxfId="99" priority="192">
      <formula>OR("PERENNIALS"=LEFT($A74,10),AND(COLUMN(F74)=1,MID($C74,1,3)="NP-"))</formula>
    </cfRule>
  </conditionalFormatting>
  <conditionalFormatting sqref="F75">
    <cfRule type="expression" dxfId="98" priority="184">
      <formula>CELL("protect",F75)=0</formula>
    </cfRule>
  </conditionalFormatting>
  <conditionalFormatting sqref="F75">
    <cfRule type="expression" dxfId="97" priority="182">
      <formula>AND($C75&lt;&gt;"",$I75&lt;&gt;"",ISNUMBER($I75)=FALSE)</formula>
    </cfRule>
  </conditionalFormatting>
  <conditionalFormatting sqref="F75">
    <cfRule type="expression" dxfId="96" priority="177">
      <formula>$D75&lt;&gt;OFFSET($D75,1,0)</formula>
    </cfRule>
    <cfRule type="expression" dxfId="95" priority="178">
      <formula>$C75&lt;&gt;""</formula>
    </cfRule>
    <cfRule type="expression" dxfId="94" priority="185">
      <formula>$C75&lt;&gt;""</formula>
    </cfRule>
  </conditionalFormatting>
  <conditionalFormatting sqref="F75">
    <cfRule type="expression" dxfId="93" priority="179">
      <formula>OR("ORNAMENTALS"=LEFT($A75,11),AND(COLUMN(F75)=1,MID($C75,1,3)="NS-"))</formula>
    </cfRule>
    <cfRule type="expression" dxfId="92" priority="180">
      <formula>OR("GRASSES"=LEFT($A75,7),AND(COLUMN(F75)=1,MID($C75,1,3)="NG-"))</formula>
    </cfRule>
    <cfRule type="expression" dxfId="91" priority="181">
      <formula>OR("PERENNIALS"=LEFT($A75,10),AND(COLUMN(F75)=1,MID($C75,1,3)="NP-"))</formula>
    </cfRule>
  </conditionalFormatting>
  <conditionalFormatting sqref="F78">
    <cfRule type="expression" dxfId="90" priority="173">
      <formula>CELL("protect",F78)=0</formula>
    </cfRule>
  </conditionalFormatting>
  <conditionalFormatting sqref="F78">
    <cfRule type="expression" dxfId="89" priority="171">
      <formula>AND($C78&lt;&gt;"",$I78&lt;&gt;"",ISNUMBER($I78)=FALSE)</formula>
    </cfRule>
  </conditionalFormatting>
  <conditionalFormatting sqref="F78">
    <cfRule type="expression" dxfId="88" priority="166">
      <formula>$D78&lt;&gt;OFFSET($D78,1,0)</formula>
    </cfRule>
    <cfRule type="expression" dxfId="87" priority="167">
      <formula>$C78&lt;&gt;""</formula>
    </cfRule>
    <cfRule type="expression" dxfId="86" priority="174">
      <formula>$C78&lt;&gt;""</formula>
    </cfRule>
  </conditionalFormatting>
  <conditionalFormatting sqref="F78">
    <cfRule type="expression" dxfId="85" priority="168">
      <formula>OR("ORNAMENTALS"=LEFT($A78,11),AND(COLUMN(F78)=1,MID($C78,1,3)="NS-"))</formula>
    </cfRule>
    <cfRule type="expression" dxfId="84" priority="169">
      <formula>OR("GRASSES"=LEFT($A78,7),AND(COLUMN(F78)=1,MID($C78,1,3)="NG-"))</formula>
    </cfRule>
    <cfRule type="expression" dxfId="83" priority="170">
      <formula>OR("PERENNIALS"=LEFT($A78,10),AND(COLUMN(F78)=1,MID($C78,1,3)="NP-"))</formula>
    </cfRule>
  </conditionalFormatting>
  <conditionalFormatting sqref="F79">
    <cfRule type="expression" dxfId="82" priority="162">
      <formula>CELL("protect",F79)=0</formula>
    </cfRule>
  </conditionalFormatting>
  <conditionalFormatting sqref="F79">
    <cfRule type="expression" dxfId="81" priority="160">
      <formula>AND($C79&lt;&gt;"",$I79&lt;&gt;"",ISNUMBER($I79)=FALSE)</formula>
    </cfRule>
  </conditionalFormatting>
  <conditionalFormatting sqref="F79">
    <cfRule type="expression" dxfId="80" priority="155">
      <formula>$D79&lt;&gt;OFFSET($D79,1,0)</formula>
    </cfRule>
    <cfRule type="expression" dxfId="79" priority="156">
      <formula>$C79&lt;&gt;""</formula>
    </cfRule>
    <cfRule type="expression" dxfId="78" priority="163">
      <formula>$C79&lt;&gt;""</formula>
    </cfRule>
  </conditionalFormatting>
  <conditionalFormatting sqref="F79">
    <cfRule type="expression" dxfId="77" priority="157">
      <formula>OR("ORNAMENTALS"=LEFT($A79,11),AND(COLUMN(F79)=1,MID($C79,1,3)="NS-"))</formula>
    </cfRule>
    <cfRule type="expression" dxfId="76" priority="158">
      <formula>OR("GRASSES"=LEFT($A79,7),AND(COLUMN(F79)=1,MID($C79,1,3)="NG-"))</formula>
    </cfRule>
    <cfRule type="expression" dxfId="75" priority="159">
      <formula>OR("PERENNIALS"=LEFT($A79,10),AND(COLUMN(F79)=1,MID($C79,1,3)="NP-"))</formula>
    </cfRule>
  </conditionalFormatting>
  <conditionalFormatting sqref="F80">
    <cfRule type="expression" dxfId="74" priority="151">
      <formula>CELL("protect",F80)=0</formula>
    </cfRule>
  </conditionalFormatting>
  <conditionalFormatting sqref="F80">
    <cfRule type="expression" dxfId="73" priority="149">
      <formula>AND($C80&lt;&gt;"",$I80&lt;&gt;"",ISNUMBER($I80)=FALSE)</formula>
    </cfRule>
  </conditionalFormatting>
  <conditionalFormatting sqref="F80">
    <cfRule type="expression" dxfId="72" priority="144">
      <formula>$D80&lt;&gt;OFFSET($D80,1,0)</formula>
    </cfRule>
    <cfRule type="expression" dxfId="71" priority="145">
      <formula>$C80&lt;&gt;""</formula>
    </cfRule>
    <cfRule type="expression" dxfId="70" priority="152">
      <formula>$C80&lt;&gt;""</formula>
    </cfRule>
  </conditionalFormatting>
  <conditionalFormatting sqref="F80">
    <cfRule type="expression" dxfId="69" priority="146">
      <formula>OR("ORNAMENTALS"=LEFT($A80,11),AND(COLUMN(F80)=1,MID($C80,1,3)="NS-"))</formula>
    </cfRule>
    <cfRule type="expression" dxfId="68" priority="147">
      <formula>OR("GRASSES"=LEFT($A80,7),AND(COLUMN(F80)=1,MID($C80,1,3)="NG-"))</formula>
    </cfRule>
    <cfRule type="expression" dxfId="67" priority="148">
      <formula>OR("PERENNIALS"=LEFT($A80,10),AND(COLUMN(F80)=1,MID($C80,1,3)="NP-"))</formula>
    </cfRule>
  </conditionalFormatting>
  <conditionalFormatting sqref="F90">
    <cfRule type="expression" dxfId="66" priority="140">
      <formula>CELL("protect",F90)=0</formula>
    </cfRule>
  </conditionalFormatting>
  <conditionalFormatting sqref="F90">
    <cfRule type="expression" dxfId="65" priority="138">
      <formula>AND($C90&lt;&gt;"",$I90&lt;&gt;"",ISNUMBER($I90)=FALSE)</formula>
    </cfRule>
  </conditionalFormatting>
  <conditionalFormatting sqref="F90">
    <cfRule type="expression" dxfId="64" priority="133">
      <formula>$D90&lt;&gt;OFFSET($D90,1,0)</formula>
    </cfRule>
    <cfRule type="expression" dxfId="63" priority="134">
      <formula>$C90&lt;&gt;""</formula>
    </cfRule>
    <cfRule type="expression" dxfId="62" priority="141">
      <formula>$C90&lt;&gt;""</formula>
    </cfRule>
  </conditionalFormatting>
  <conditionalFormatting sqref="F90">
    <cfRule type="expression" dxfId="61" priority="135">
      <formula>OR("ORNAMENTALS"=LEFT($A90,11),AND(COLUMN(F90)=1,MID($C90,1,3)="NS-"))</formula>
    </cfRule>
    <cfRule type="expression" dxfId="60" priority="136">
      <formula>OR("GRASSES"=LEFT($A90,7),AND(COLUMN(F90)=1,MID($C90,1,3)="NG-"))</formula>
    </cfRule>
    <cfRule type="expression" dxfId="59" priority="137">
      <formula>OR("PERENNIALS"=LEFT($A90,10),AND(COLUMN(F90)=1,MID($C90,1,3)="NP-"))</formula>
    </cfRule>
  </conditionalFormatting>
  <conditionalFormatting sqref="F91">
    <cfRule type="expression" dxfId="58" priority="129">
      <formula>CELL("protect",F91)=0</formula>
    </cfRule>
  </conditionalFormatting>
  <conditionalFormatting sqref="F91">
    <cfRule type="expression" dxfId="57" priority="127">
      <formula>AND($C91&lt;&gt;"",$I91&lt;&gt;"",ISNUMBER($I91)=FALSE)</formula>
    </cfRule>
  </conditionalFormatting>
  <conditionalFormatting sqref="F91">
    <cfRule type="expression" dxfId="56" priority="122">
      <formula>$D91&lt;&gt;OFFSET($D91,1,0)</formula>
    </cfRule>
    <cfRule type="expression" dxfId="55" priority="123">
      <formula>$C91&lt;&gt;""</formula>
    </cfRule>
    <cfRule type="expression" dxfId="54" priority="130">
      <formula>$C91&lt;&gt;""</formula>
    </cfRule>
  </conditionalFormatting>
  <conditionalFormatting sqref="F91">
    <cfRule type="expression" dxfId="53" priority="124">
      <formula>OR("ORNAMENTALS"=LEFT($A91,11),AND(COLUMN(F91)=1,MID($C91,1,3)="NS-"))</formula>
    </cfRule>
    <cfRule type="expression" dxfId="52" priority="125">
      <formula>OR("GRASSES"=LEFT($A91,7),AND(COLUMN(F91)=1,MID($C91,1,3)="NG-"))</formula>
    </cfRule>
    <cfRule type="expression" dxfId="51" priority="126">
      <formula>OR("PERENNIALS"=LEFT($A91,10),AND(COLUMN(F91)=1,MID($C91,1,3)="NP-"))</formula>
    </cfRule>
  </conditionalFormatting>
  <conditionalFormatting sqref="F92">
    <cfRule type="expression" dxfId="50" priority="118">
      <formula>CELL("protect",F92)=0</formula>
    </cfRule>
  </conditionalFormatting>
  <conditionalFormatting sqref="F92">
    <cfRule type="expression" dxfId="49" priority="116">
      <formula>AND($C92&lt;&gt;"",$I92&lt;&gt;"",ISNUMBER($I92)=FALSE)</formula>
    </cfRule>
  </conditionalFormatting>
  <conditionalFormatting sqref="F92">
    <cfRule type="expression" dxfId="48" priority="111">
      <formula>$D92&lt;&gt;OFFSET($D92,1,0)</formula>
    </cfRule>
    <cfRule type="expression" dxfId="47" priority="112">
      <formula>$C92&lt;&gt;""</formula>
    </cfRule>
    <cfRule type="expression" dxfId="46" priority="119">
      <formula>$C92&lt;&gt;""</formula>
    </cfRule>
  </conditionalFormatting>
  <conditionalFormatting sqref="F92">
    <cfRule type="expression" dxfId="45" priority="113">
      <formula>OR("ORNAMENTALS"=LEFT($A92,11),AND(COLUMN(F92)=1,MID($C92,1,3)="NS-"))</formula>
    </cfRule>
    <cfRule type="expression" dxfId="44" priority="114">
      <formula>OR("GRASSES"=LEFT($A92,7),AND(COLUMN(F92)=1,MID($C92,1,3)="NG-"))</formula>
    </cfRule>
    <cfRule type="expression" dxfId="43" priority="115">
      <formula>OR("PERENNIALS"=LEFT($A92,10),AND(COLUMN(F92)=1,MID($C92,1,3)="NP-"))</formula>
    </cfRule>
  </conditionalFormatting>
  <conditionalFormatting sqref="F93">
    <cfRule type="expression" dxfId="42" priority="96">
      <formula>CELL("protect",F93)=0</formula>
    </cfRule>
  </conditionalFormatting>
  <conditionalFormatting sqref="F93">
    <cfRule type="expression" dxfId="41" priority="94">
      <formula>AND($C93&lt;&gt;"",$I93&lt;&gt;"",ISNUMBER($I93)=FALSE)</formula>
    </cfRule>
  </conditionalFormatting>
  <conditionalFormatting sqref="F93">
    <cfRule type="expression" dxfId="40" priority="89">
      <formula>$D93&lt;&gt;OFFSET($D93,1,0)</formula>
    </cfRule>
    <cfRule type="expression" dxfId="39" priority="90">
      <formula>$C93&lt;&gt;""</formula>
    </cfRule>
    <cfRule type="expression" dxfId="38" priority="97">
      <formula>$C93&lt;&gt;""</formula>
    </cfRule>
  </conditionalFormatting>
  <conditionalFormatting sqref="F93">
    <cfRule type="expression" dxfId="37" priority="91">
      <formula>OR("ORNAMENTALS"=LEFT($A93,11),AND(COLUMN(F93)=1,MID($C93,1,3)="NS-"))</formula>
    </cfRule>
    <cfRule type="expression" dxfId="36" priority="92">
      <formula>OR("GRASSES"=LEFT($A93,7),AND(COLUMN(F93)=1,MID($C93,1,3)="NG-"))</formula>
    </cfRule>
    <cfRule type="expression" dxfId="35" priority="93">
      <formula>OR("PERENNIALS"=LEFT($A93,10),AND(COLUMN(F93)=1,MID($C93,1,3)="NP-"))</formula>
    </cfRule>
  </conditionalFormatting>
  <conditionalFormatting sqref="F104">
    <cfRule type="expression" dxfId="34" priority="52">
      <formula>CELL("protect",F104)=0</formula>
    </cfRule>
  </conditionalFormatting>
  <conditionalFormatting sqref="F104">
    <cfRule type="expression" dxfId="33" priority="50">
      <formula>AND($C104&lt;&gt;"",$I104&lt;&gt;"",ISNUMBER($I104)=FALSE)</formula>
    </cfRule>
  </conditionalFormatting>
  <conditionalFormatting sqref="F104">
    <cfRule type="expression" dxfId="32" priority="45">
      <formula>$D104&lt;&gt;OFFSET($D104,1,0)</formula>
    </cfRule>
    <cfRule type="expression" dxfId="31" priority="46">
      <formula>$C104&lt;&gt;""</formula>
    </cfRule>
    <cfRule type="expression" dxfId="30" priority="53">
      <formula>$C104&lt;&gt;""</formula>
    </cfRule>
  </conditionalFormatting>
  <conditionalFormatting sqref="F104">
    <cfRule type="expression" dxfId="29" priority="47">
      <formula>OR("ORNAMENTALS"=LEFT($A104,11),AND(COLUMN(F104)=1,MID($C104,1,3)="NS-"))</formula>
    </cfRule>
    <cfRule type="expression" dxfId="28" priority="48">
      <formula>OR("GRASSES"=LEFT($A104,7),AND(COLUMN(F104)=1,MID($C104,1,3)="NG-"))</formula>
    </cfRule>
    <cfRule type="expression" dxfId="27" priority="49">
      <formula>OR("PERENNIALS"=LEFT($A104,10),AND(COLUMN(F104)=1,MID($C104,1,3)="NP-"))</formula>
    </cfRule>
  </conditionalFormatting>
  <conditionalFormatting sqref="F105">
    <cfRule type="expression" dxfId="26" priority="41">
      <formula>CELL("protect",F105)=0</formula>
    </cfRule>
  </conditionalFormatting>
  <conditionalFormatting sqref="F105">
    <cfRule type="expression" dxfId="25" priority="39">
      <formula>AND($C105&lt;&gt;"",$I105&lt;&gt;"",ISNUMBER($I105)=FALSE)</formula>
    </cfRule>
  </conditionalFormatting>
  <conditionalFormatting sqref="F105">
    <cfRule type="expression" dxfId="24" priority="34">
      <formula>$D105&lt;&gt;OFFSET($D105,1,0)</formula>
    </cfRule>
    <cfRule type="expression" dxfId="23" priority="35">
      <formula>$C105&lt;&gt;""</formula>
    </cfRule>
    <cfRule type="expression" dxfId="22" priority="42">
      <formula>$C105&lt;&gt;""</formula>
    </cfRule>
  </conditionalFormatting>
  <conditionalFormatting sqref="F105">
    <cfRule type="expression" dxfId="21" priority="36">
      <formula>OR("ORNAMENTALS"=LEFT($A105,11),AND(COLUMN(F105)=1,MID($C105,1,3)="NS-"))</formula>
    </cfRule>
    <cfRule type="expression" dxfId="20" priority="37">
      <formula>OR("GRASSES"=LEFT($A105,7),AND(COLUMN(F105)=1,MID($C105,1,3)="NG-"))</formula>
    </cfRule>
    <cfRule type="expression" dxfId="19" priority="38">
      <formula>OR("PERENNIALS"=LEFT($A105,10),AND(COLUMN(F105)=1,MID($C105,1,3)="NP-"))</formula>
    </cfRule>
  </conditionalFormatting>
  <conditionalFormatting sqref="F106">
    <cfRule type="expression" dxfId="18" priority="30">
      <formula>CELL("protect",F106)=0</formula>
    </cfRule>
  </conditionalFormatting>
  <conditionalFormatting sqref="F106">
    <cfRule type="expression" dxfId="17" priority="28">
      <formula>AND($C106&lt;&gt;"",$I106&lt;&gt;"",ISNUMBER($I106)=FALSE)</formula>
    </cfRule>
  </conditionalFormatting>
  <conditionalFormatting sqref="F106">
    <cfRule type="expression" dxfId="16" priority="23">
      <formula>$D106&lt;&gt;OFFSET($D106,1,0)</formula>
    </cfRule>
    <cfRule type="expression" dxfId="15" priority="24">
      <formula>$C106&lt;&gt;""</formula>
    </cfRule>
    <cfRule type="expression" dxfId="14" priority="31">
      <formula>$C106&lt;&gt;""</formula>
    </cfRule>
  </conditionalFormatting>
  <conditionalFormatting sqref="F106">
    <cfRule type="expression" dxfId="13" priority="25">
      <formula>OR("ORNAMENTALS"=LEFT($A106,11),AND(COLUMN(F106)=1,MID($C106,1,3)="NS-"))</formula>
    </cfRule>
    <cfRule type="expression" dxfId="12" priority="26">
      <formula>OR("GRASSES"=LEFT($A106,7),AND(COLUMN(F106)=1,MID($C106,1,3)="NG-"))</formula>
    </cfRule>
    <cfRule type="expression" dxfId="11" priority="27">
      <formula>OR("PERENNIALS"=LEFT($A106,10),AND(COLUMN(F106)=1,MID($C106,1,3)="NP-"))</formula>
    </cfRule>
  </conditionalFormatting>
  <conditionalFormatting sqref="F141">
    <cfRule type="expression" dxfId="10" priority="8">
      <formula>CELL("protect",F141)=0</formula>
    </cfRule>
  </conditionalFormatting>
  <conditionalFormatting sqref="F141">
    <cfRule type="expression" dxfId="9" priority="6">
      <formula>AND($C141&lt;&gt;"",$I141&lt;&gt;"",ISNUMBER($I141)=FALSE)</formula>
    </cfRule>
  </conditionalFormatting>
  <conditionalFormatting sqref="F141">
    <cfRule type="expression" dxfId="8" priority="1">
      <formula>$D141&lt;&gt;OFFSET($D141,1,0)</formula>
    </cfRule>
    <cfRule type="expression" dxfId="7" priority="2">
      <formula>$C141&lt;&gt;""</formula>
    </cfRule>
    <cfRule type="expression" dxfId="6" priority="9">
      <formula>$C141&lt;&gt;""</formula>
    </cfRule>
  </conditionalFormatting>
  <conditionalFormatting sqref="F141">
    <cfRule type="expression" dxfId="5" priority="3">
      <formula>OR("ORNAMENTALS"=LEFT($A141,11),AND(COLUMN(F141)=1,MID($C141,1,3)="NS-"))</formula>
    </cfRule>
    <cfRule type="expression" dxfId="4" priority="4">
      <formula>OR("GRASSES"=LEFT($A141,7),AND(COLUMN(F141)=1,MID($C141,1,3)="NG-"))</formula>
    </cfRule>
    <cfRule type="expression" dxfId="3" priority="5">
      <formula>OR("PERENNIALS"=LEFT($A141,10),AND(COLUMN(F141)=1,MID($C141,1,3)="NP-"))</formula>
    </cfRule>
  </conditionalFormatting>
  <conditionalFormatting sqref="A56:E57 G56:H57 A102:E102 G102:H102 A201:B204 A62:E63 G62:H63 A103:H200 A10:H55 F56 A58:H61 A64:H101">
    <cfRule type="expression" dxfId="2" priority="1289">
      <formula>AND(#REF!&lt;1,$C10&lt;&gt;"")</formula>
    </cfRule>
  </conditionalFormatting>
  <conditionalFormatting sqref="B56:E57 G56:G57 B102:E102 G102 B201:B204 B62:E63 G62:G63 B103:G200 B10:G55 F56 B58:G61 B64:G101">
    <cfRule type="expression" dxfId="1" priority="1339">
      <formula>#REF!&lt;&gt;""</formula>
    </cfRule>
    <cfRule type="expression" dxfId="0" priority="1340">
      <formula>#REF!&lt;&gt;""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10:F200" xr:uid="{485DB16D-3E3B-44BC-BECA-87578E51BE26}"/>
  </dataValidations>
  <printOptions horizontalCentered="1"/>
  <pageMargins left="0.5" right="0.5" top="0.5" bottom="1" header="0.3" footer="0.3"/>
  <pageSetup scale="63" fitToHeight="0" orientation="portrait" r:id="rId1"/>
  <headerFooter>
    <oddFooter>&amp;LEHR
800-214-2221
nursery@ehrnet.com | www.ehrnet.com
&amp;C&amp;P of &amp;N&amp;R&amp;"Times New Roman,Regular"&amp;12Woodburn Nursery Avail
4-17-26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Karen Meador</cp:lastModifiedBy>
  <cp:revision/>
  <cp:lastPrinted>2026-04-17T10:48:15Z</cp:lastPrinted>
  <dcterms:created xsi:type="dcterms:W3CDTF">2024-05-27T14:05:59Z</dcterms:created>
  <dcterms:modified xsi:type="dcterms:W3CDTF">2026-04-17T10:48:31Z</dcterms:modified>
  <cp:category/>
  <cp:contentStatus/>
</cp:coreProperties>
</file>